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ull Inventory" sheetId="1" r:id="rId1"/>
    <sheet name="Sheet1" sheetId="2" r:id="rId2"/>
  </sheets>
  <definedNames>
    <definedName name="_xlnm._FilterDatabase" localSheetId="0" hidden="1">'Full Inventory'!$A$2:$AB$208</definedName>
  </definedNames>
  <calcPr calcId="152511"/>
  <extLst>
    <ext uri="GoogleSheetsCustomDataVersion2">
      <go:sheetsCustomData xmlns:go="http://customooxmlschemas.google.com/" r:id="rId6" roundtripDataChecksum="521pkGbnESgeBAlFfdZuFpZ7p8wy2dh9+Fhmc84Nd3Q="/>
    </ext>
  </extLst>
</workbook>
</file>

<file path=xl/calcChain.xml><?xml version="1.0" encoding="utf-8"?>
<calcChain xmlns="http://schemas.openxmlformats.org/spreadsheetml/2006/main">
  <c r="K208" i="1" l="1"/>
  <c r="H208" i="1"/>
  <c r="K207" i="1"/>
  <c r="H207" i="1"/>
  <c r="K206" i="1"/>
  <c r="H206" i="1"/>
  <c r="K205" i="1"/>
  <c r="H205" i="1"/>
  <c r="K204" i="1"/>
  <c r="H204" i="1"/>
  <c r="K203" i="1"/>
  <c r="H203" i="1"/>
  <c r="K202" i="1"/>
  <c r="H202" i="1"/>
  <c r="K201" i="1"/>
  <c r="H201" i="1"/>
  <c r="K200" i="1"/>
  <c r="H200" i="1"/>
  <c r="K199" i="1"/>
  <c r="H199" i="1"/>
  <c r="K198" i="1"/>
  <c r="H198" i="1"/>
  <c r="K197" i="1"/>
  <c r="H197" i="1"/>
  <c r="K196" i="1"/>
  <c r="H196" i="1"/>
  <c r="K195" i="1"/>
  <c r="H195" i="1"/>
  <c r="K194" i="1"/>
  <c r="H194" i="1"/>
  <c r="K193" i="1"/>
  <c r="H193" i="1"/>
  <c r="K192" i="1"/>
  <c r="H192" i="1"/>
  <c r="K191" i="1"/>
  <c r="H191" i="1"/>
  <c r="K190" i="1"/>
  <c r="H190" i="1"/>
  <c r="K189" i="1"/>
  <c r="H189" i="1"/>
  <c r="K188" i="1"/>
  <c r="H188" i="1"/>
  <c r="K187" i="1"/>
  <c r="H187" i="1"/>
  <c r="K186" i="1"/>
  <c r="H186" i="1"/>
  <c r="K185" i="1"/>
  <c r="H185" i="1"/>
  <c r="K184" i="1"/>
  <c r="H184" i="1"/>
  <c r="K183" i="1"/>
  <c r="H183" i="1"/>
  <c r="K182" i="1"/>
  <c r="H182" i="1"/>
  <c r="K181" i="1"/>
  <c r="H181" i="1"/>
  <c r="K180" i="1"/>
  <c r="H180" i="1"/>
  <c r="K179" i="1"/>
  <c r="H179" i="1"/>
  <c r="K178" i="1"/>
  <c r="H178" i="1"/>
  <c r="K177" i="1"/>
  <c r="H177" i="1"/>
  <c r="K176" i="1"/>
  <c r="H176" i="1"/>
  <c r="K175" i="1"/>
  <c r="H175" i="1"/>
  <c r="K174" i="1"/>
  <c r="H174" i="1"/>
  <c r="K173" i="1"/>
  <c r="H173" i="1"/>
  <c r="K172" i="1"/>
  <c r="H172" i="1"/>
  <c r="K171" i="1"/>
  <c r="H171" i="1"/>
  <c r="K170" i="1"/>
  <c r="H170" i="1"/>
  <c r="K169" i="1"/>
  <c r="H169" i="1"/>
  <c r="K168" i="1"/>
  <c r="H168" i="1"/>
  <c r="K167" i="1"/>
  <c r="H167" i="1"/>
  <c r="K166" i="1"/>
  <c r="H166" i="1"/>
  <c r="K165" i="1"/>
  <c r="H165" i="1"/>
  <c r="K164" i="1"/>
  <c r="H164" i="1"/>
  <c r="K163" i="1"/>
  <c r="H163" i="1"/>
  <c r="K162" i="1"/>
  <c r="H162" i="1"/>
  <c r="K161" i="1"/>
  <c r="H161" i="1"/>
  <c r="K160" i="1"/>
  <c r="H160" i="1"/>
  <c r="K159" i="1"/>
  <c r="H159" i="1"/>
  <c r="K158" i="1"/>
  <c r="H158" i="1"/>
  <c r="K157" i="1"/>
  <c r="H157" i="1"/>
  <c r="K156" i="1"/>
  <c r="H156" i="1"/>
  <c r="K155" i="1"/>
  <c r="H155" i="1"/>
  <c r="K154" i="1"/>
  <c r="H154" i="1"/>
  <c r="K153" i="1"/>
  <c r="H153" i="1"/>
  <c r="K152" i="1"/>
  <c r="H152" i="1"/>
  <c r="K151" i="1"/>
  <c r="H151" i="1"/>
  <c r="K150" i="1"/>
  <c r="H150" i="1"/>
  <c r="K149" i="1"/>
  <c r="H149" i="1"/>
  <c r="K148" i="1"/>
  <c r="H148" i="1"/>
  <c r="K147" i="1"/>
  <c r="H147" i="1"/>
  <c r="K146" i="1"/>
  <c r="H146" i="1"/>
  <c r="K145" i="1"/>
  <c r="H145" i="1"/>
  <c r="K144" i="1"/>
  <c r="H144" i="1"/>
  <c r="K143" i="1"/>
  <c r="H143" i="1"/>
  <c r="K142" i="1"/>
  <c r="H142" i="1"/>
  <c r="K141" i="1"/>
  <c r="H141" i="1"/>
  <c r="K140" i="1"/>
  <c r="H140" i="1"/>
  <c r="K139" i="1"/>
  <c r="H139" i="1"/>
  <c r="K138" i="1"/>
  <c r="H138" i="1"/>
  <c r="K137" i="1"/>
  <c r="H137" i="1"/>
  <c r="K136" i="1"/>
  <c r="H136" i="1"/>
  <c r="K135" i="1"/>
  <c r="H135" i="1"/>
  <c r="K134" i="1"/>
  <c r="H134" i="1"/>
  <c r="K133" i="1"/>
  <c r="H133" i="1"/>
  <c r="K132" i="1"/>
  <c r="H132" i="1"/>
  <c r="K131" i="1"/>
  <c r="H131" i="1"/>
  <c r="K130" i="1"/>
  <c r="H130" i="1"/>
  <c r="K129" i="1"/>
  <c r="H129" i="1"/>
  <c r="K128" i="1"/>
  <c r="H128" i="1"/>
  <c r="K127" i="1"/>
  <c r="H127" i="1"/>
  <c r="K126" i="1"/>
  <c r="H126" i="1"/>
  <c r="K125" i="1"/>
  <c r="H125" i="1"/>
  <c r="K124" i="1"/>
  <c r="H124" i="1"/>
  <c r="K123" i="1"/>
  <c r="H123" i="1"/>
  <c r="K122" i="1"/>
  <c r="H122" i="1"/>
  <c r="K121" i="1"/>
  <c r="H121" i="1"/>
  <c r="K120" i="1"/>
  <c r="H120" i="1"/>
  <c r="K119" i="1"/>
  <c r="H119" i="1"/>
  <c r="K118" i="1"/>
  <c r="H118" i="1"/>
  <c r="K117" i="1"/>
  <c r="H117" i="1"/>
  <c r="K116" i="1"/>
  <c r="H116" i="1"/>
  <c r="K115" i="1"/>
  <c r="H115" i="1"/>
  <c r="K114" i="1"/>
  <c r="H114" i="1"/>
  <c r="K113" i="1"/>
  <c r="H113" i="1"/>
  <c r="K112" i="1"/>
  <c r="H112" i="1"/>
  <c r="K111" i="1"/>
  <c r="H111" i="1"/>
  <c r="K110" i="1"/>
  <c r="H110" i="1"/>
  <c r="K109" i="1"/>
  <c r="H109" i="1"/>
  <c r="K108" i="1"/>
  <c r="H108" i="1"/>
  <c r="K107" i="1"/>
  <c r="H107" i="1"/>
  <c r="K106" i="1"/>
  <c r="H106" i="1"/>
  <c r="K105" i="1"/>
  <c r="H105" i="1"/>
  <c r="K104" i="1"/>
  <c r="H104" i="1"/>
  <c r="K103" i="1"/>
  <c r="H103" i="1"/>
  <c r="K102" i="1"/>
  <c r="H102" i="1"/>
  <c r="K101" i="1"/>
  <c r="H101" i="1"/>
  <c r="K100" i="1"/>
  <c r="H100" i="1"/>
  <c r="K99" i="1"/>
  <c r="H99" i="1"/>
  <c r="K98" i="1"/>
  <c r="H98" i="1"/>
  <c r="K97" i="1"/>
  <c r="H97" i="1"/>
  <c r="K96" i="1"/>
  <c r="H96" i="1"/>
  <c r="K95" i="1"/>
  <c r="H95" i="1"/>
  <c r="K94" i="1"/>
  <c r="H94" i="1"/>
  <c r="K93" i="1"/>
  <c r="H93" i="1"/>
  <c r="K92" i="1"/>
  <c r="H92" i="1"/>
  <c r="K91" i="1"/>
  <c r="H91" i="1"/>
  <c r="K90" i="1"/>
  <c r="H90" i="1"/>
  <c r="K89" i="1"/>
  <c r="H89" i="1"/>
  <c r="K88" i="1"/>
  <c r="H88" i="1"/>
  <c r="K87" i="1"/>
  <c r="H87" i="1"/>
  <c r="K86" i="1"/>
  <c r="H86" i="1"/>
  <c r="K85" i="1"/>
  <c r="H85" i="1"/>
  <c r="K84" i="1"/>
  <c r="H84" i="1"/>
  <c r="K83" i="1"/>
  <c r="H83" i="1"/>
  <c r="K82" i="1"/>
  <c r="H82" i="1"/>
  <c r="K81" i="1"/>
  <c r="H81" i="1"/>
  <c r="K80" i="1"/>
  <c r="H80" i="1"/>
  <c r="K79" i="1"/>
  <c r="H79" i="1"/>
  <c r="K78" i="1"/>
  <c r="H78" i="1"/>
  <c r="K77" i="1"/>
  <c r="H77" i="1"/>
  <c r="K76" i="1"/>
  <c r="H76" i="1"/>
  <c r="K75" i="1"/>
  <c r="H75" i="1"/>
  <c r="K74" i="1"/>
  <c r="H74" i="1"/>
  <c r="K73" i="1"/>
  <c r="H73" i="1"/>
  <c r="K72" i="1"/>
  <c r="H72" i="1"/>
  <c r="K71" i="1"/>
  <c r="H71" i="1"/>
  <c r="K70" i="1"/>
  <c r="H70" i="1"/>
  <c r="K69" i="1"/>
  <c r="H69" i="1"/>
  <c r="K68" i="1"/>
  <c r="H68" i="1"/>
  <c r="K67" i="1"/>
  <c r="H67" i="1"/>
  <c r="K66" i="1"/>
  <c r="H66" i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H5" i="1"/>
  <c r="K4" i="1"/>
  <c r="H4" i="1"/>
  <c r="K3" i="1"/>
  <c r="K1" i="1" s="1"/>
  <c r="H3" i="1"/>
  <c r="H1" i="1" s="1"/>
</calcChain>
</file>

<file path=xl/sharedStrings.xml><?xml version="1.0" encoding="utf-8"?>
<sst xmlns="http://schemas.openxmlformats.org/spreadsheetml/2006/main" count="2293" uniqueCount="713">
  <si>
    <t>Total Retail</t>
  </si>
  <si>
    <t>TOTAL OFFER</t>
  </si>
  <si>
    <t>Item</t>
  </si>
  <si>
    <t xml:space="preserve">Internal ID </t>
  </si>
  <si>
    <t>Brand</t>
  </si>
  <si>
    <t>Description</t>
  </si>
  <si>
    <t>Category 1</t>
  </si>
  <si>
    <t>Quantity</t>
  </si>
  <si>
    <t>Retail</t>
  </si>
  <si>
    <t>Offer Quantity</t>
  </si>
  <si>
    <t>Offer Each</t>
  </si>
  <si>
    <t>Total Offer</t>
  </si>
  <si>
    <t>Primary Stock Unit</t>
  </si>
  <si>
    <t>Primary Sale Unit</t>
  </si>
  <si>
    <t>Primary Purchase Unit</t>
  </si>
  <si>
    <t>Pack Qty</t>
  </si>
  <si>
    <t>Case Qty</t>
  </si>
  <si>
    <t>Category 2</t>
  </si>
  <si>
    <t>Category 3</t>
  </si>
  <si>
    <t>Category 4</t>
  </si>
  <si>
    <t>Medical/Other, Athletic, Both</t>
  </si>
  <si>
    <t>081577816</t>
  </si>
  <si>
    <t>Bathmaster</t>
  </si>
  <si>
    <t>Bathmaster Deltis, Swivel Seat with Blue Cover (For Deltis Only)</t>
  </si>
  <si>
    <t>BATHING AND TOILETING</t>
  </si>
  <si>
    <t>EA</t>
  </si>
  <si>
    <t>BATHING</t>
  </si>
  <si>
    <t>BATH LIFTS</t>
  </si>
  <si>
    <t>LIFT ACCESSORIES</t>
  </si>
  <si>
    <t>Medical/Other</t>
  </si>
  <si>
    <t>081621671</t>
  </si>
  <si>
    <t>Biobidet</t>
  </si>
  <si>
    <t>BB 1000 Bidet Toilet Seat, Round</t>
  </si>
  <si>
    <t>TOILETING</t>
  </si>
  <si>
    <t>TOILET SEATS</t>
  </si>
  <si>
    <t>BIDETS</t>
  </si>
  <si>
    <t>-</t>
  </si>
  <si>
    <t>081135185</t>
  </si>
  <si>
    <t>Etac</t>
  </si>
  <si>
    <t>Etac Swift Commode Chair</t>
  </si>
  <si>
    <t>STATIC COMMODES</t>
  </si>
  <si>
    <t>STANDARD COMMODES</t>
  </si>
  <si>
    <t>081208487</t>
  </si>
  <si>
    <t>Tumble Forms</t>
  </si>
  <si>
    <t>Shower Base for Starfish Bath Chair</t>
  </si>
  <si>
    <t>BATH AND SHOWER SEATS</t>
  </si>
  <si>
    <t>RECLINING SHOWER SEAT</t>
  </si>
  <si>
    <t>081208271</t>
  </si>
  <si>
    <t>STARFISH FRAME - SZ 3, NO COVER</t>
  </si>
  <si>
    <t>26432502</t>
  </si>
  <si>
    <t>Brecon Knitting</t>
  </si>
  <si>
    <t>Brecon No-Wrap A/L Sleeves, Blue, 5'' x 15''</t>
  </si>
  <si>
    <t>CLINICAL SUPPLIES</t>
  </si>
  <si>
    <t>APPAREL AND PROTECTIVE GEAR</t>
  </si>
  <si>
    <t>SLEEVES AND PADS</t>
  </si>
  <si>
    <t>266646</t>
  </si>
  <si>
    <t/>
  </si>
  <si>
    <t>FANTASTIK All Purpose Cleaner,  Trigger Spray with Bleach</t>
  </si>
  <si>
    <t>CA/8</t>
  </si>
  <si>
    <t>HOUSEKEEPING SUPPLIES</t>
  </si>
  <si>
    <t>SURFACE CLEANERS AND DISINFECTANTS</t>
  </si>
  <si>
    <t>260168</t>
  </si>
  <si>
    <t>DOUBLE GUARDIAN</t>
  </si>
  <si>
    <t>MOUTHGUARDS</t>
  </si>
  <si>
    <t>597125</t>
  </si>
  <si>
    <t>Cramer</t>
  </si>
  <si>
    <t>Cramer Hurricane Padded Shorts, 5 Pad, White, XL</t>
  </si>
  <si>
    <t>APPAREL</t>
  </si>
  <si>
    <t>68481</t>
  </si>
  <si>
    <t>Anthron</t>
  </si>
  <si>
    <t>Arthron Impact Pads, Clavicle Pad Right Shoulder</t>
  </si>
  <si>
    <t>S3BLMD</t>
  </si>
  <si>
    <t>Womens CO Foam BL/MD</t>
  </si>
  <si>
    <t>597142</t>
  </si>
  <si>
    <t>Cramer Hurricane Padded Shorts, 7 Pad, Gray, 4XL</t>
  </si>
  <si>
    <t>L7GY3X</t>
  </si>
  <si>
    <t>Lightning 7 FB GY/3X</t>
  </si>
  <si>
    <t>37401M</t>
  </si>
  <si>
    <t>Sammons Preston</t>
  </si>
  <si>
    <t>Disposable Gowns</t>
  </si>
  <si>
    <t>CA</t>
  </si>
  <si>
    <t>DISPOSABLE APPAREL</t>
  </si>
  <si>
    <t>70085M</t>
  </si>
  <si>
    <t>Graham Professional Medical</t>
  </si>
  <si>
    <t>Kids Crepe Examination Table Paper Roll, 18", Each</t>
  </si>
  <si>
    <t>PAPER PRODUCTS, COTTON, DISPOSABLES AND LINENS</t>
  </si>
  <si>
    <t>TABLE PAPER</t>
  </si>
  <si>
    <t>597132</t>
  </si>
  <si>
    <t>Cramer Hurricane Padded Shorts, 7 Pad, White, XL</t>
  </si>
  <si>
    <t>27405M</t>
  </si>
  <si>
    <t>Scott</t>
  </si>
  <si>
    <t>Scottfold M Towels, Case of 25 Packs of 175 Towels</t>
  </si>
  <si>
    <t>TOWELS, PAPER AND TERRY</t>
  </si>
  <si>
    <t>7201902</t>
  </si>
  <si>
    <t>Dukal</t>
  </si>
  <si>
    <t>PROTECTIVE FACE SHIELD 5/BAG</t>
  </si>
  <si>
    <t>PK</t>
  </si>
  <si>
    <t>MISC PROTECTIVE GEAR</t>
  </si>
  <si>
    <t>597848</t>
  </si>
  <si>
    <t>Cramer Lightning S Shirt, Black, Small</t>
  </si>
  <si>
    <t>597137</t>
  </si>
  <si>
    <t>Cramer Hurricane Padded Shorts, 7 Pad, Gray, Medium</t>
  </si>
  <si>
    <t>L5WHMD</t>
  </si>
  <si>
    <t>Lightning 5 FB WH/MD</t>
  </si>
  <si>
    <t>S5WHSM</t>
  </si>
  <si>
    <t>Skill 5 FB WH/SM</t>
  </si>
  <si>
    <t>597850</t>
  </si>
  <si>
    <t>Cramer Lightning S Shirt, Black, Large</t>
  </si>
  <si>
    <t>264428</t>
  </si>
  <si>
    <t>Super Sani-Cloth</t>
  </si>
  <si>
    <t>Super Sani-Cloth Germicidal Disposable Wipe, L Ind. Packet, 5” x 8”, 50ct</t>
  </si>
  <si>
    <t>CA/10</t>
  </si>
  <si>
    <t>597120</t>
  </si>
  <si>
    <t>Cramer Hurricane Padded Shorts, 5 Pad, Gray, 3XL</t>
  </si>
  <si>
    <t>243708</t>
  </si>
  <si>
    <t>Cramer Performance Shorts, Small, Black</t>
  </si>
  <si>
    <t>555052</t>
  </si>
  <si>
    <t>Medline</t>
  </si>
  <si>
    <t>PROCED EARLOOP MASK/50</t>
  </si>
  <si>
    <t>CA/6</t>
  </si>
  <si>
    <t>597845</t>
  </si>
  <si>
    <t>Cramer Lightning S Shirt, White, X-Large</t>
  </si>
  <si>
    <t>597115</t>
  </si>
  <si>
    <t>Cramer Hurricane Padded Shorts, 5 Pad, Gray, Small</t>
  </si>
  <si>
    <t>597130</t>
  </si>
  <si>
    <t>Cramer Hurricane Padded Shorts, 7 Pad, White, Medium</t>
  </si>
  <si>
    <t>T7WHLG</t>
  </si>
  <si>
    <t>Thunder 7 FB WH/LG</t>
  </si>
  <si>
    <t>597116</t>
  </si>
  <si>
    <t>Cramer Hurricane Padded Shorts, 5 Pad, Gray, Medium</t>
  </si>
  <si>
    <t>597129</t>
  </si>
  <si>
    <t>Cramer Hurricane Padded Shorts, 7 Pad, White, Small</t>
  </si>
  <si>
    <t>558090</t>
  </si>
  <si>
    <t>Halyard</t>
  </si>
  <si>
    <t>FACE MASK EARLOOP CHILD 50/BX</t>
  </si>
  <si>
    <t>GPWHXL</t>
  </si>
  <si>
    <t>3037 FB Game Pant WH/XL</t>
  </si>
  <si>
    <t>Athletic</t>
  </si>
  <si>
    <t>T5GYLG</t>
  </si>
  <si>
    <t>Thunder 5 FB GY/LG</t>
  </si>
  <si>
    <t>597118</t>
  </si>
  <si>
    <t>Cramer Hurricane Padded Shorts, 5 Pad, Gray, XL</t>
  </si>
  <si>
    <t>C7GPLG</t>
  </si>
  <si>
    <t>TORNADO 5 GIRDLE GP LARGE</t>
  </si>
  <si>
    <t>T5WHMD</t>
  </si>
  <si>
    <t>Thunder 5 FB WH/MD</t>
  </si>
  <si>
    <t>19175M</t>
  </si>
  <si>
    <t>Sofloop BARRIER Masks, Extra Protection</t>
  </si>
  <si>
    <t>597117</t>
  </si>
  <si>
    <t>Cramer Hurricane Padded Shorts, 5 Pad, Gray, Large</t>
  </si>
  <si>
    <t>7200651</t>
  </si>
  <si>
    <t>Wilson Sport</t>
  </si>
  <si>
    <t xml:space="preserve">EVO A500 THIGH GUARD PAIR COMP WHITE S 
</t>
  </si>
  <si>
    <t>S3BLSM</t>
  </si>
  <si>
    <t>Womens CO Foam BL/SM</t>
  </si>
  <si>
    <t>7200652</t>
  </si>
  <si>
    <t xml:space="preserve">EVO A500 THIGH GUARD PAIR COMP WHITE L 
</t>
  </si>
  <si>
    <t>242783</t>
  </si>
  <si>
    <t>Rigidlite Razor Backpack</t>
  </si>
  <si>
    <t>KITS AND BAGS</t>
  </si>
  <si>
    <t>ATHLETIC TRAINING BAGS</t>
  </si>
  <si>
    <t>597843</t>
  </si>
  <si>
    <t>Cramer Lightning S Shirt, White, Medium</t>
  </si>
  <si>
    <t>081171669</t>
  </si>
  <si>
    <t>Dynarex</t>
  </si>
  <si>
    <t>Powder-Free Latex Gloves, Small</t>
  </si>
  <si>
    <t>GLOVES, DISPOSABLE</t>
  </si>
  <si>
    <t>T7WHMD</t>
  </si>
  <si>
    <t>Thunder 7 FB WH/MD</t>
  </si>
  <si>
    <t>69412</t>
  </si>
  <si>
    <t>Cavicide</t>
  </si>
  <si>
    <t>Cavicide Hospital Disinfectant, Spray Bottle 24 oz.</t>
  </si>
  <si>
    <t>111890</t>
  </si>
  <si>
    <t>CRAMER ELITE ORANIZER KIT</t>
  </si>
  <si>
    <t>597131</t>
  </si>
  <si>
    <t>Cramer Hurricane Padded Shorts, 7 Pad, White, Large</t>
  </si>
  <si>
    <t>GPWHY2</t>
  </si>
  <si>
    <t>3037 FB Game Pant WH/Y2X</t>
  </si>
  <si>
    <t>LSWHYX</t>
  </si>
  <si>
    <t>Lightning S Shirt WH/YX</t>
  </si>
  <si>
    <t>GPWHSM</t>
  </si>
  <si>
    <t>3037 FB Game Pant WH/SM</t>
  </si>
  <si>
    <t>GPWHYX</t>
  </si>
  <si>
    <t>3037 FB Game Pant WH/YXL</t>
  </si>
  <si>
    <t>597123</t>
  </si>
  <si>
    <t>Cramer Hurricane Padded Shorts, 5 Pad, White, Medium</t>
  </si>
  <si>
    <t>597140</t>
  </si>
  <si>
    <t>Cramer Hurricane Padded Shorts, 7 Pad, Gray, 2X-Large</t>
  </si>
  <si>
    <t>GPWHMD</t>
  </si>
  <si>
    <t>3037 FB Game Pant WH/MD</t>
  </si>
  <si>
    <t>081082395</t>
  </si>
  <si>
    <t>EXPRESSAIRE</t>
  </si>
  <si>
    <t>ExpressAire Disposable Luer Lock Tourniquet Cuffs, Disposable, 1-Fill Line, Medium Leg Cuff, 30" L x 4" W</t>
  </si>
  <si>
    <t>TOURNIQUET &amp; CUFF</t>
  </si>
  <si>
    <t>DISPOSABLE CUFFS</t>
  </si>
  <si>
    <t>GPWHYS</t>
  </si>
  <si>
    <t>3037 FB Game Pant WH/YS</t>
  </si>
  <si>
    <t>7027047</t>
  </si>
  <si>
    <t>Bath Towel 30" x 70" 12/pack</t>
  </si>
  <si>
    <t>597133</t>
  </si>
  <si>
    <t>Cramer Hurricane Padded Shorts, 7 Pad, White, 2X-Large</t>
  </si>
  <si>
    <t>597138</t>
  </si>
  <si>
    <t>Cramer Hurricane Padded Shorts, 7 Pad, Gray, Large</t>
  </si>
  <si>
    <t>7103016</t>
  </si>
  <si>
    <t>3PLY ASTM MASKS 50PK</t>
  </si>
  <si>
    <t>C3WHSM</t>
  </si>
  <si>
    <t>1502HTPT TORNADO WH/SM</t>
  </si>
  <si>
    <t>L7GYLG</t>
  </si>
  <si>
    <t>Lightning 7 FB GY LG</t>
  </si>
  <si>
    <t>GPBKYL</t>
  </si>
  <si>
    <t>3037 FB GAME PANTS BK/YL</t>
  </si>
  <si>
    <t>7019241</t>
  </si>
  <si>
    <t>NC-BLACK GENERAL PURP NITRILE  VINYL GLOVES SMALL 100BOX</t>
  </si>
  <si>
    <t>7019179</t>
  </si>
  <si>
    <t>NC-BLUE NITRILE POWER FREE GLOVES X LARGE 100 PER BOX</t>
  </si>
  <si>
    <t>T5GYMD</t>
  </si>
  <si>
    <t>Thunder 5 FB GY/MD</t>
  </si>
  <si>
    <t>20012</t>
  </si>
  <si>
    <t>Geratherm Mercury Free Clinical Thermometers, Rectal / each</t>
  </si>
  <si>
    <t>EVALUATION AND INSTRUMENTS</t>
  </si>
  <si>
    <t>DIAGNOSTIC TOOLS</t>
  </si>
  <si>
    <t>THERMOMETERS</t>
  </si>
  <si>
    <t>DISPOSABLE THERMOMETERS</t>
  </si>
  <si>
    <t>265275</t>
  </si>
  <si>
    <t>Welch Allyn</t>
  </si>
  <si>
    <t>Welch Allyn DuraShock DS45 Aneroid Sphygmomanometers, Complete w/ Large Adult Cuff</t>
  </si>
  <si>
    <t>CIRCULATORY</t>
  </si>
  <si>
    <t>BLOOD PRESSURE AND FLOW</t>
  </si>
  <si>
    <t>SPHYGMOMANOMETERS</t>
  </si>
  <si>
    <t>263482</t>
  </si>
  <si>
    <t>Tidi</t>
  </si>
  <si>
    <t>TIDI Thermometer Sheaths, 100 per box</t>
  </si>
  <si>
    <t>CA/50</t>
  </si>
  <si>
    <t>267302</t>
  </si>
  <si>
    <t>Ethicon</t>
  </si>
  <si>
    <t>SUTURE ETH ETHILON P-3 5/0 /12</t>
  </si>
  <si>
    <t>INSTRUMENTS</t>
  </si>
  <si>
    <t>MINOR SURGICAL</t>
  </si>
  <si>
    <t>SUTURES</t>
  </si>
  <si>
    <t>240341</t>
  </si>
  <si>
    <t>Connex ProBP 3400 Digial Blood Pressure Device  w/Sure BP and Mobile Stand</t>
  </si>
  <si>
    <t>CIRCULATORY DIAGNOSTIC STATIONS</t>
  </si>
  <si>
    <t>WALL SYSTEMS</t>
  </si>
  <si>
    <t>266991</t>
  </si>
  <si>
    <t>CATHETER,IV JELCO 18G X 1 1/4 PK/50</t>
  </si>
  <si>
    <t>CA/4</t>
  </si>
  <si>
    <t>MISCELLANEOUS INSTRUMENTS</t>
  </si>
  <si>
    <t>240337</t>
  </si>
  <si>
    <t>Connex ProBP 3400  Handheld Digial Blood Pressure Device, with Sure BP</t>
  </si>
  <si>
    <t>BP MONITORS</t>
  </si>
  <si>
    <t>265280</t>
  </si>
  <si>
    <t>Barrington Ventures Medical</t>
  </si>
  <si>
    <t>LifeSource UA-789AC Blood Pressure Monitor for Extra-Large Arms</t>
  </si>
  <si>
    <t>242584</t>
  </si>
  <si>
    <t>DataTherm II Continuous Temperature Monitor, PROBES ONLY - 78" Disposable Probes, pk/5</t>
  </si>
  <si>
    <t>PROBE COVERS</t>
  </si>
  <si>
    <t>081146810</t>
  </si>
  <si>
    <t>Chatillon</t>
  </si>
  <si>
    <t>MSCK Kit</t>
  </si>
  <si>
    <t>STRENGTH</t>
  </si>
  <si>
    <t>DYNAMOMETERS</t>
  </si>
  <si>
    <t>PUSH AND PULL DYNAMOMETERS</t>
  </si>
  <si>
    <t>081275668</t>
  </si>
  <si>
    <t>FEI</t>
  </si>
  <si>
    <t>Baseline Hydraulic Hand Dynamometer and Evaluation Sets, Hand 7-Piece Evaluation Set</t>
  </si>
  <si>
    <t>EVALUATION KITS</t>
  </si>
  <si>
    <t>STRENGTH &amp; MOTION KITS</t>
  </si>
  <si>
    <t>081111707</t>
  </si>
  <si>
    <t>Pro-Ed</t>
  </si>
  <si>
    <t>Developmental Test of Visual Perception-Adolescent and Adult (DTVP-A), Response Booklets (25)</t>
  </si>
  <si>
    <t>ASSESSMENTS AND REFERENCE</t>
  </si>
  <si>
    <t>VISUAL ASSESSMENTS</t>
  </si>
  <si>
    <t>VISUAL PERCEPTION</t>
  </si>
  <si>
    <t>081437243</t>
  </si>
  <si>
    <t>Functional Lift Platform with 5' Chain, Large Floor Base</t>
  </si>
  <si>
    <t>7201018</t>
  </si>
  <si>
    <t>THERABAND</t>
  </si>
  <si>
    <t>Kayezen Long Strap Loop Handle</t>
  </si>
  <si>
    <t>EXERCISE THERAPY</t>
  </si>
  <si>
    <t>EXERCISE BAND AND TUBING</t>
  </si>
  <si>
    <t>EXERCISE BANDS</t>
  </si>
  <si>
    <t>SPECIALTY BAND</t>
  </si>
  <si>
    <t>081457878</t>
  </si>
  <si>
    <t>CanDo</t>
  </si>
  <si>
    <t>Magneciser Shoulder Exerciser</t>
  </si>
  <si>
    <t>SHOULDER AND ARM EXERCISE</t>
  </si>
  <si>
    <t>SHOULDER EXERCISERS</t>
  </si>
  <si>
    <t>SPECIALTY SHOULDER EXERCISER</t>
  </si>
  <si>
    <t>Both</t>
  </si>
  <si>
    <t>031304</t>
  </si>
  <si>
    <t xml:space="preserve">36" ELEMENTARY HOCKEY STICK – BLUE, EACH 
</t>
  </si>
  <si>
    <t>GROSS MOTOR AND SENSORY STIMULATION</t>
  </si>
  <si>
    <t>GROSS MOTOR ACTIVITY</t>
  </si>
  <si>
    <t>HOCKEY</t>
  </si>
  <si>
    <t>081615293</t>
  </si>
  <si>
    <t>CanDo 100 Yard Roll Band Twin-Paks, X-Heavy, Latex</t>
  </si>
  <si>
    <t>LATEX BULK ROLL</t>
  </si>
  <si>
    <t>596266</t>
  </si>
  <si>
    <t>Trigger Point</t>
  </si>
  <si>
    <t>The Grid, The Grid, 13", Pink</t>
  </si>
  <si>
    <t>MASSAGE AND STRETCHING</t>
  </si>
  <si>
    <t>FOAM ROLLERS</t>
  </si>
  <si>
    <t>CONTOURED ROLLER</t>
  </si>
  <si>
    <t>081184225</t>
  </si>
  <si>
    <t>Thera-Band Assist,   24/PK</t>
  </si>
  <si>
    <t>EXERCISE BAND AND TUBING ACCESSORIES</t>
  </si>
  <si>
    <t>ANYWHERE ANCHOR</t>
  </si>
  <si>
    <t>7020391</t>
  </si>
  <si>
    <t>3 LB RED PVC BOWLING BALL</t>
  </si>
  <si>
    <t>BOWLING</t>
  </si>
  <si>
    <t>7102719</t>
  </si>
  <si>
    <t>THERABAND VCTR FULL MBL SYS</t>
  </si>
  <si>
    <t>STRENGTHENING AND CONDITIONING</t>
  </si>
  <si>
    <t>SPECIALTY WEIGHTS AND CONDITIONING</t>
  </si>
  <si>
    <t>WEIGHT ACCESSORY</t>
  </si>
  <si>
    <t>7102715</t>
  </si>
  <si>
    <t>THERABAND VCTR INTRO MBL SYS</t>
  </si>
  <si>
    <t>300190</t>
  </si>
  <si>
    <t>6 PACK BALL BEARING CASTERS</t>
  </si>
  <si>
    <t>SCOOTER BOARD</t>
  </si>
  <si>
    <t>7007269</t>
  </si>
  <si>
    <t>36" ELEMENTARY HOCKEY STICK – YELLOW EACH</t>
  </si>
  <si>
    <t>050269</t>
  </si>
  <si>
    <t>9" FLYING DISC 6 COLORS/BAG</t>
  </si>
  <si>
    <t>BATS AND BALLS</t>
  </si>
  <si>
    <t>081217934</t>
  </si>
  <si>
    <t>Danmar Products</t>
  </si>
  <si>
    <t>Hard Shell Helmet with Face Guard, Medium</t>
  </si>
  <si>
    <t>FALL PREVENTION AND BED POSITIONING</t>
  </si>
  <si>
    <t>PERSONAL SAFETY</t>
  </si>
  <si>
    <t>HELMETS</t>
  </si>
  <si>
    <t>HARD SHELL</t>
  </si>
  <si>
    <t>7029127</t>
  </si>
  <si>
    <t>Skil-Care</t>
  </si>
  <si>
    <t>Hip-Ease Xlarge - 38-42"</t>
  </si>
  <si>
    <t>HIP PROTECTORS</t>
  </si>
  <si>
    <t>7029125</t>
  </si>
  <si>
    <t>Hip-Ease Small - 28-30" Waist Size</t>
  </si>
  <si>
    <t>081433820</t>
  </si>
  <si>
    <t>Hip Ease, M</t>
  </si>
  <si>
    <t>7029126</t>
  </si>
  <si>
    <t>Hip-Ease Large - 34-38"</t>
  </si>
  <si>
    <t>081073774</t>
  </si>
  <si>
    <t>Therafin</t>
  </si>
  <si>
    <t>Multi-Axis Knee Pad/Adductor Assembly, Pad without Gelafin Cover</t>
  </si>
  <si>
    <t>MOBILITY</t>
  </si>
  <si>
    <t>WHEELCHAIR SUPPORTS</t>
  </si>
  <si>
    <t>FOOT &amp; LEG SUPPORTS</t>
  </si>
  <si>
    <t>WC LEG POSITIONING</t>
  </si>
  <si>
    <t>081538529</t>
  </si>
  <si>
    <t>SP CHECKER GEL RIGHT W/FOAM 20X18X2.6</t>
  </si>
  <si>
    <t>WHEELCHAIR CUSHIONS</t>
  </si>
  <si>
    <t>GEL FOAM CUSHIONS</t>
  </si>
  <si>
    <t>FLAT GF CUSHIONS</t>
  </si>
  <si>
    <t>081538503</t>
  </si>
  <si>
    <t>SP SMOOTH GEL RIGHT W/FOAM 20X18X2.6</t>
  </si>
  <si>
    <t>081501097</t>
  </si>
  <si>
    <t>AIR LIFT CUSHION 17X17</t>
  </si>
  <si>
    <t>AIR CUSHIONS</t>
  </si>
  <si>
    <t>STATIC AIR</t>
  </si>
  <si>
    <t>081709336</t>
  </si>
  <si>
    <t>Lacura</t>
  </si>
  <si>
    <t>LACURA GELFOAM RND BTM WEDGE 18X16X4-2</t>
  </si>
  <si>
    <t>WEDGE GF CUSHIONS</t>
  </si>
  <si>
    <t>7000764</t>
  </si>
  <si>
    <t>Richmar</t>
  </si>
  <si>
    <t>1CM SOUNDHEAD</t>
  </si>
  <si>
    <t>MODALITIES</t>
  </si>
  <si>
    <t>ULTRASOUND</t>
  </si>
  <si>
    <t>ULTRASOUND HEAD</t>
  </si>
  <si>
    <t>7022157</t>
  </si>
  <si>
    <t>WINBACK</t>
  </si>
  <si>
    <t>Winback Generic neutral</t>
  </si>
  <si>
    <t>COMBINATION AND ELECTROTHERAPY</t>
  </si>
  <si>
    <t>ELECTROTHERAPY ACCESSORIES</t>
  </si>
  <si>
    <t>OTHER ELECTROTHERAPY ACCESSORIES</t>
  </si>
  <si>
    <t>7022156</t>
  </si>
  <si>
    <t>Winback Generic RET</t>
  </si>
  <si>
    <t>7200829</t>
  </si>
  <si>
    <t>COMPEX</t>
  </si>
  <si>
    <t>Compex Performance Electrodes, 2” x 2”, 5 packages of 4 (20 total electrodes)</t>
  </si>
  <si>
    <t>PORTABLE ELECTROTHERAPY</t>
  </si>
  <si>
    <t>7022171</t>
  </si>
  <si>
    <t>Winback Pack Fascia</t>
  </si>
  <si>
    <t>7028299</t>
  </si>
  <si>
    <t>Hyperice</t>
  </si>
  <si>
    <t>Hyperice X Shoulder</t>
  </si>
  <si>
    <t>Non-Catalog</t>
  </si>
  <si>
    <t>081207349</t>
  </si>
  <si>
    <t>Core Products</t>
  </si>
  <si>
    <t>Dual Comfort CorPak Hot &amp; Cold, 6" x 10"</t>
  </si>
  <si>
    <t>HOT AND COLD PACKS</t>
  </si>
  <si>
    <t>COMBO PACKS</t>
  </si>
  <si>
    <t>7022155</t>
  </si>
  <si>
    <t>Winback Generic CET</t>
  </si>
  <si>
    <t>7022160</t>
  </si>
  <si>
    <t>Winback RET handpiece</t>
  </si>
  <si>
    <t>7022159</t>
  </si>
  <si>
    <t>Winback CET handpiece</t>
  </si>
  <si>
    <t>7029035</t>
  </si>
  <si>
    <t>Parker</t>
  </si>
  <si>
    <t>Probe Cover   3.25/1.73" W x 9.5"L (83/44mm x 241mm),   case of 6</t>
  </si>
  <si>
    <t>081136357</t>
  </si>
  <si>
    <t>Performa</t>
  </si>
  <si>
    <t>Performa ECT Dorsal Knee Wrap, Dorsal Neoprene Wrap Only</t>
  </si>
  <si>
    <t>COLD PACKS</t>
  </si>
  <si>
    <t>081137884</t>
  </si>
  <si>
    <t>KneedIT</t>
  </si>
  <si>
    <t>KneedIT, Black XM Magnetic</t>
  </si>
  <si>
    <t>ORTHOPEDICS</t>
  </si>
  <si>
    <t>KNEE</t>
  </si>
  <si>
    <t>KNEE SUPPORT</t>
  </si>
  <si>
    <t>PATELLA STRAPS</t>
  </si>
  <si>
    <t>279240</t>
  </si>
  <si>
    <t>NANO FLEX THIGH SMALL</t>
  </si>
  <si>
    <t>LEG</t>
  </si>
  <si>
    <t>LEG SLEEVES/SUPPORTS</t>
  </si>
  <si>
    <t>081257419</t>
  </si>
  <si>
    <t>Scott Specialties, Inc</t>
  </si>
  <si>
    <t>OrthoKnit Elbow Support with Visco-Elastic Pad, Small</t>
  </si>
  <si>
    <t>ELBOW</t>
  </si>
  <si>
    <t>ELBOW SUPPORT</t>
  </si>
  <si>
    <t>ELBOW SUPPORT WITH CUSHION</t>
  </si>
  <si>
    <t>7025010</t>
  </si>
  <si>
    <t>Mueller</t>
  </si>
  <si>
    <t>Sky Ankle Stabilizer RT MD</t>
  </si>
  <si>
    <t>FOOT AND ANKLE</t>
  </si>
  <si>
    <t>ANKLE BRACES</t>
  </si>
  <si>
    <t>ANKLE BRACES GENERAL</t>
  </si>
  <si>
    <t>25700</t>
  </si>
  <si>
    <t>Pro-Tec</t>
  </si>
  <si>
    <t>Pro-Tec  Metatarsal Lift  Compression Pads, Large</t>
  </si>
  <si>
    <t>HEEL</t>
  </si>
  <si>
    <t>HEEL LIFT INSERTS</t>
  </si>
  <si>
    <t>265120</t>
  </si>
  <si>
    <t>ComfortForm</t>
  </si>
  <si>
    <t>PROCARE ComfortFORM Wrist, Right, Small</t>
  </si>
  <si>
    <t>WRIST/HAND/FINGER</t>
  </si>
  <si>
    <t>WRIST</t>
  </si>
  <si>
    <t>WRIST BRACES</t>
  </si>
  <si>
    <t>243640</t>
  </si>
  <si>
    <t>Bauerfeind</t>
  </si>
  <si>
    <t>ViscoSpot Heel Cushions, 1</t>
  </si>
  <si>
    <t>PR</t>
  </si>
  <si>
    <t>HEEL CUP INSERTS</t>
  </si>
  <si>
    <t>081175009</t>
  </si>
  <si>
    <t>Support Plus Obesity Support, M</t>
  </si>
  <si>
    <t>BACK</t>
  </si>
  <si>
    <t>LUMBO-SACRAL</t>
  </si>
  <si>
    <t>SACROILIAC BELTS</t>
  </si>
  <si>
    <t>7029608</t>
  </si>
  <si>
    <t>Achillotrain Beige Size 1</t>
  </si>
  <si>
    <t>ANKLE SLEEVES AND SUPPORT</t>
  </si>
  <si>
    <t>081040401</t>
  </si>
  <si>
    <t>Aircast</t>
  </si>
  <si>
    <t>Aircast Leg Brace, Right</t>
  </si>
  <si>
    <t>ANKLE STIRRUPS</t>
  </si>
  <si>
    <t>081683606</t>
  </si>
  <si>
    <t>Sprint</t>
  </si>
  <si>
    <t>Sprint TALL AIR WALKER XS</t>
  </si>
  <si>
    <t>FOOT AND ANKLE WALKERS</t>
  </si>
  <si>
    <t>ANKLE WALKER</t>
  </si>
  <si>
    <t>081596691</t>
  </si>
  <si>
    <t>Vionic</t>
  </si>
  <si>
    <t>Vionic Tide II Sandal, Black, 9</t>
  </si>
  <si>
    <t>FOOT ORTHOTICS</t>
  </si>
  <si>
    <t>ORTHOTIC SHOES</t>
  </si>
  <si>
    <t>081192509</t>
  </si>
  <si>
    <t>Rolyan Wrist/Thumb Wrap, L</t>
  </si>
  <si>
    <t>CMC</t>
  </si>
  <si>
    <t>WRIST BASED CMC</t>
  </si>
  <si>
    <t>081683705</t>
  </si>
  <si>
    <t>Sprint LOW TOP AIR WALKER XS</t>
  </si>
  <si>
    <t>7300464</t>
  </si>
  <si>
    <t>DIAMOND KNEE STABILIZER LARGE</t>
  </si>
  <si>
    <t>KNEE IMMOBILIZE</t>
  </si>
  <si>
    <t>081586171</t>
  </si>
  <si>
    <t>Benik</t>
  </si>
  <si>
    <t>Benik W-310 Wrist Splint, Right, XL</t>
  </si>
  <si>
    <t>WRIST IMMOBILIZATION</t>
  </si>
  <si>
    <t>268748</t>
  </si>
  <si>
    <t>PTO Airmesh, Right, Medium</t>
  </si>
  <si>
    <t>KNEE BRACES</t>
  </si>
  <si>
    <t>HINGED KNEE BRACE</t>
  </si>
  <si>
    <t>081604313</t>
  </si>
  <si>
    <t xml:space="preserve">SAMMONS PRESTON UNIVERSAL WRIST SUPPORT 10" LEFT 
</t>
  </si>
  <si>
    <t>081295500</t>
  </si>
  <si>
    <t>Rolyan</t>
  </si>
  <si>
    <t>Rolyan Lower Extremity TAP (Tone And Positioning) Splint, Youth B</t>
  </si>
  <si>
    <t>ANKLE FOOT ORTHOSIS</t>
  </si>
  <si>
    <t>AFO SPLINTS</t>
  </si>
  <si>
    <t>7201563</t>
  </si>
  <si>
    <t>Mcdavid</t>
  </si>
  <si>
    <t>PHANTOM M/L</t>
  </si>
  <si>
    <t>081336031</t>
  </si>
  <si>
    <t>Rolyan Multi-Use Elbow, Medium</t>
  </si>
  <si>
    <t>ELBOW BRACE</t>
  </si>
  <si>
    <t>ELBOW ORTHOSIS SPLINT</t>
  </si>
  <si>
    <t>460260</t>
  </si>
  <si>
    <t>AS1PRO BLACK BR XS RET INTL</t>
  </si>
  <si>
    <t>56934</t>
  </si>
  <si>
    <t>McDavid 402 Open Knee Support, X-Large</t>
  </si>
  <si>
    <t>KNEE SLEEVES/COMPRESSION</t>
  </si>
  <si>
    <t>081683754</t>
  </si>
  <si>
    <t>Sprint LOW TOP AIR WALKER XL</t>
  </si>
  <si>
    <t>081683614</t>
  </si>
  <si>
    <t>Sprint TALL AIR WALKER S</t>
  </si>
  <si>
    <t>081683689</t>
  </si>
  <si>
    <t>Sprint TALL AIR WALKER XL</t>
  </si>
  <si>
    <t>081014315</t>
  </si>
  <si>
    <t>Snoopy Arm Sling, X-Small</t>
  </si>
  <si>
    <t>SHOULDER</t>
  </si>
  <si>
    <t>SHOULDER SLING</t>
  </si>
  <si>
    <t>SHOULDER STANDARD SLING</t>
  </si>
  <si>
    <t>265844</t>
  </si>
  <si>
    <t>Bauerfeind AchilloTrain Pro, Black, 4</t>
  </si>
  <si>
    <t>081683655</t>
  </si>
  <si>
    <t>Sprint TALL AIR WALKER MED</t>
  </si>
  <si>
    <t>081683713</t>
  </si>
  <si>
    <t>Sprint LOW TOP AIR WALKER S</t>
  </si>
  <si>
    <t>081683739</t>
  </si>
  <si>
    <t>Sprint LOW TOP AIR WALKER MED</t>
  </si>
  <si>
    <t>7030460</t>
  </si>
  <si>
    <t>Mckenzie</t>
  </si>
  <si>
    <t>Night Roll</t>
  </si>
  <si>
    <t>CERVICAL</t>
  </si>
  <si>
    <t>CERVICAL STABILIZE</t>
  </si>
  <si>
    <t>081190289</t>
  </si>
  <si>
    <t>Sammons Preston Heel/Elbow Protectors, Foam, White, Child, EA</t>
  </si>
  <si>
    <t>HEEL PADS AND PROTECTION</t>
  </si>
  <si>
    <t>081325026</t>
  </si>
  <si>
    <t>M-Brace</t>
  </si>
  <si>
    <t>M-Brace #584 M-SPINE Low Profile, XXL</t>
  </si>
  <si>
    <t>LUMBAR</t>
  </si>
  <si>
    <t>LUMBAR BRACE</t>
  </si>
  <si>
    <t>267475</t>
  </si>
  <si>
    <t>Safetec</t>
  </si>
  <si>
    <t>Bacitracin Antibiotic Ointment, box of 25 single use packages (.9g)</t>
  </si>
  <si>
    <t>PRESCRIPTION AND PERSONAL CARE</t>
  </si>
  <si>
    <t>CA/36</t>
  </si>
  <si>
    <t>TOPICALS</t>
  </si>
  <si>
    <t>ANTISEPTICS AND WOUND CLEANSERS</t>
  </si>
  <si>
    <t>7013123</t>
  </si>
  <si>
    <t>RockSauce</t>
  </si>
  <si>
    <t>ROCKSAUCE FIRE ROLL ON</t>
  </si>
  <si>
    <t>TOPICAL ANALGESICS AND THERAPEUTIC RUBS</t>
  </si>
  <si>
    <t>266598</t>
  </si>
  <si>
    <t>Aquaphor</t>
  </si>
  <si>
    <t>Aquaphor Original Formula &amp; Healing Ointment , .35 oz</t>
  </si>
  <si>
    <t>SKIN CARE, PERS HYG, HEALTH AND BEAUTY</t>
  </si>
  <si>
    <t>081712652</t>
  </si>
  <si>
    <t>Bon Vital</t>
  </si>
  <si>
    <t>BON VITAL MULTIPURPOSE CREME 8OZ BTL</t>
  </si>
  <si>
    <t>MASSAGE LOTION</t>
  </si>
  <si>
    <t>7026913</t>
  </si>
  <si>
    <t>BON VITAL RICE BRAN OIL 5 GAL W/PUMP</t>
  </si>
  <si>
    <t>7300004</t>
  </si>
  <si>
    <t>BON VITAL ORG LOT 8OZ BOT W/PMP</t>
  </si>
  <si>
    <t>78282</t>
  </si>
  <si>
    <t>Nix Cream Rinse , Multi-Pack (two 2 oz bottles)</t>
  </si>
  <si>
    <t>LICE TREATMENT</t>
  </si>
  <si>
    <t>243093</t>
  </si>
  <si>
    <t>Johnson &amp; Johnson</t>
  </si>
  <si>
    <t>Benadryl Allergy, Dye Free Liquid Gels, 24/ Bx.</t>
  </si>
  <si>
    <t>CA/24</t>
  </si>
  <si>
    <t>ORAL MEDICATION</t>
  </si>
  <si>
    <t>COLD, SINUS AND ALLERGY</t>
  </si>
  <si>
    <t>7300090</t>
  </si>
  <si>
    <t>Bon Vital Swedish Massage Lotion, 5 Gallon Pail</t>
  </si>
  <si>
    <t>7026331</t>
  </si>
  <si>
    <t>Dassiet</t>
  </si>
  <si>
    <t>U-Cast Splint Kit Humeral Fracture L 5pk</t>
  </si>
  <si>
    <t>SPLINTING</t>
  </si>
  <si>
    <t>PRECUTS</t>
  </si>
  <si>
    <t>PRECUT KITS</t>
  </si>
  <si>
    <t>081292333</t>
  </si>
  <si>
    <t>R-Securable II Strapping Material, Beige, 1-1/2" x 10 yd. (3.8cm x 9m)</t>
  </si>
  <si>
    <t>HOOK &amp; LOOP/STRAPPING</t>
  </si>
  <si>
    <t>SOFT STRAPPING MATERIALS</t>
  </si>
  <si>
    <t>081434471</t>
  </si>
  <si>
    <t>Velcro</t>
  </si>
  <si>
    <t>Velcro Loop: Self-Adhesive, Beige, 1" x 10 yd.</t>
  </si>
  <si>
    <t>LOOP MATERIAL</t>
  </si>
  <si>
    <t>081187822</t>
  </si>
  <si>
    <t>D-Ring Straps, Self-Adhesive 10/PK</t>
  </si>
  <si>
    <t>PRE FABRICATED STRAPPING</t>
  </si>
  <si>
    <t>PRE FABRICATIED STRAPPING</t>
  </si>
  <si>
    <t>081182518</t>
  </si>
  <si>
    <t>Finger / Toe Splint Straps 10/PK</t>
  </si>
  <si>
    <t>FINGER SPLINTS</t>
  </si>
  <si>
    <t>BUDDY FINGER SPLINTS</t>
  </si>
  <si>
    <t>081304930</t>
  </si>
  <si>
    <t>Rolyan Sof-Stretch Short Extension Splint, Black, Small, Individual</t>
  </si>
  <si>
    <t>EXTENSION FINGER SPLINTS</t>
  </si>
  <si>
    <t>081304872</t>
  </si>
  <si>
    <t>Rolyan Sof-Stretch Short Extension Splint, White, X-Small, Individual</t>
  </si>
  <si>
    <t>266858</t>
  </si>
  <si>
    <t>Delta-Lite</t>
  </si>
  <si>
    <t>DELTA-LITE PLUS, LIGHT BLUE, 2"x4YD, BOX OF 10</t>
  </si>
  <si>
    <t>CASTING/FRACTURE BRACING</t>
  </si>
  <si>
    <t>BRACING CAST ACCESSORIES</t>
  </si>
  <si>
    <t>CAST KITS</t>
  </si>
  <si>
    <t>081081462</t>
  </si>
  <si>
    <t>Rolyan Sof-Stretch Short Extension Splint, Black, X-Large, 5/PK</t>
  </si>
  <si>
    <t>081268994</t>
  </si>
  <si>
    <t>Aluminum Screw Rivets, 50/SET</t>
  </si>
  <si>
    <t>DYNAMIC SPLINTING ACCESSORIES</t>
  </si>
  <si>
    <t>081434554</t>
  </si>
  <si>
    <t>Velcro Super Hook &amp; Loop, White, Super Loop, Self-Adhesive</t>
  </si>
  <si>
    <t>081292341</t>
  </si>
  <si>
    <t>R-Securable II Strapping Material, White, 2" x 10 yd. (5cm x 9m)</t>
  </si>
  <si>
    <t>7200035</t>
  </si>
  <si>
    <t>RECOIL ELASTIC CHOESIVE TAPE 2" X 4.4 YD  BLACK 10 ROLLS/CS</t>
  </si>
  <si>
    <t>TAPING AND STRAPPING</t>
  </si>
  <si>
    <t>SPECIALTY TAPE</t>
  </si>
  <si>
    <t>268414</t>
  </si>
  <si>
    <t>Mueller Kinesiology Tape, Beige 6/PK</t>
  </si>
  <si>
    <t>KINESIOLOGY TAPE</t>
  </si>
  <si>
    <t>261624</t>
  </si>
  <si>
    <t>Tensoplast</t>
  </si>
  <si>
    <t>Tensoplast Elastic Athletic Tape, 1" x 5 yd, White, Roll</t>
  </si>
  <si>
    <t>ATHLETIC TAPE</t>
  </si>
  <si>
    <t>STRETCH ADHESIVE HEAVY WEIGHT TAPE</t>
  </si>
  <si>
    <t>462966</t>
  </si>
  <si>
    <t>SELF-STICK BLAC 2" BI-LINGUAL</t>
  </si>
  <si>
    <t>STRETCH COHESIVE TAPE</t>
  </si>
  <si>
    <t>462976</t>
  </si>
  <si>
    <t>SELF-STICK PINK 2" BI-LINGUAL</t>
  </si>
  <si>
    <t>462973</t>
  </si>
  <si>
    <t>SELF-STICK BLUE  2"BI-LINGUAL</t>
  </si>
  <si>
    <t>265586</t>
  </si>
  <si>
    <t>Medco Sports Medicine Pro-Trainer Cohesive Tape, 1-1/2'' x 6 yd, Tan</t>
  </si>
  <si>
    <t>462965</t>
  </si>
  <si>
    <t>SELF-STICK WHITE 2"BI-LINGUAL</t>
  </si>
  <si>
    <t>7008331</t>
  </si>
  <si>
    <t>RED TAPE UNDERWRAP PLAIN 48ROLLS</t>
  </si>
  <si>
    <t>TAPING ACCESSORIES AND SUPPLIES</t>
  </si>
  <si>
    <t>PREWRAP/HEEL AND LACE</t>
  </si>
  <si>
    <t>7027976</t>
  </si>
  <si>
    <t>Cramer RigidGuard Tape 1.5" x 15 yd/30 rolls</t>
  </si>
  <si>
    <t>7200716</t>
  </si>
  <si>
    <t>Cramer Athletic Tape, 1/Blister pk,  1 1/2" x 10yd, Green</t>
  </si>
  <si>
    <t>CLOTH ADHESIVE TAPE</t>
  </si>
  <si>
    <t>7007018</t>
  </si>
  <si>
    <t>BLACK TAPE UNDERWRAP PLAIN 48/ROLLS</t>
  </si>
  <si>
    <t>762982</t>
  </si>
  <si>
    <t>2" SELF STICK BLISTER PURPLE</t>
  </si>
  <si>
    <t>7200706</t>
  </si>
  <si>
    <t>Cramer Underwrap, 1/Blister pk, 2 3/4 " x  21yd, Green</t>
  </si>
  <si>
    <t>927680</t>
  </si>
  <si>
    <t>WHITE TAPE 1 1/2"x 10 YD 1ST</t>
  </si>
  <si>
    <t>762981</t>
  </si>
  <si>
    <t>2" SELF STICK BLISTER ORANGE</t>
  </si>
  <si>
    <t>7200705</t>
  </si>
  <si>
    <t>Cramer Underwrap, 1/Blister pk, 2 3/4 " x  21yd, Yellow</t>
  </si>
  <si>
    <t>7200702</t>
  </si>
  <si>
    <t>Cramer Underwrap, 1/Blister pk, 2 3/4 " x  21yd, Beige</t>
  </si>
  <si>
    <t>7200710</t>
  </si>
  <si>
    <t>Cramer Underwrap, 1/Blister pk, 2 3/4 " x  21yd, Brite Yel</t>
  </si>
  <si>
    <t>7027978</t>
  </si>
  <si>
    <t>Cramer Cover-all Tape 4" x 10yd/12 per case</t>
  </si>
  <si>
    <t>7029190</t>
  </si>
  <si>
    <t>Desmotec</t>
  </si>
  <si>
    <t>V.Mini Black + Functional Kit</t>
  </si>
  <si>
    <t>TREATMENT FURNITURE</t>
  </si>
  <si>
    <t>STRENGTH TRAINING</t>
  </si>
  <si>
    <t>PULLEY AND CABLE SYSTEMS</t>
  </si>
  <si>
    <t>PULLEYS</t>
  </si>
  <si>
    <t>7029260</t>
  </si>
  <si>
    <t>Lohmann &amp; Rauscher</t>
  </si>
  <si>
    <t>TG Tubular Band. Size 3.0 cm (1.2") 20M Roll</t>
  </si>
  <si>
    <t>WOUNDCARE AND FIRST AID</t>
  </si>
  <si>
    <t>RL</t>
  </si>
  <si>
    <t>COMPRESSION</t>
  </si>
  <si>
    <t>TUBULAR STOCKINETTE</t>
  </si>
  <si>
    <t>7027813</t>
  </si>
  <si>
    <t>Zoll</t>
  </si>
  <si>
    <t>ZOLL AED 3 Large Plastic Case</t>
  </si>
  <si>
    <t>EMERGENCY RESPONSE</t>
  </si>
  <si>
    <t>AED'S AND ACCESSORIES</t>
  </si>
  <si>
    <t>7300628</t>
  </si>
  <si>
    <t>ECONOMY WOVEN ELASTIC WRAPS 4" X 5 YD, BOX OF 12</t>
  </si>
  <si>
    <t>ELASTIC BANDAGES</t>
  </si>
  <si>
    <t>267669</t>
  </si>
  <si>
    <t>Dukal Basic Gauze Sponges, Non-Sterile, 12-ply, Bag of 200,  2"x2"</t>
  </si>
  <si>
    <t>CA/40</t>
  </si>
  <si>
    <t>BANDAGES AND DRESSINGS</t>
  </si>
  <si>
    <t>GAUZE PADS/SPONGES</t>
  </si>
  <si>
    <t>7300627</t>
  </si>
  <si>
    <t>ECONOMY WOVEN ELASTIC WRAPS 3" X 5 YD, BOX OF 12</t>
  </si>
  <si>
    <t>7025874</t>
  </si>
  <si>
    <t>Isotoner</t>
  </si>
  <si>
    <t>Isotoner Glove Full Blk XS/PAIR</t>
  </si>
  <si>
    <t>COMPRESSION GLOVES</t>
  </si>
  <si>
    <t>794210</t>
  </si>
  <si>
    <t>Flexible Cohesive Bandage, 2" x 5 yd, Dark Blue, Box of 36</t>
  </si>
  <si>
    <t>COHESIVE BANDAGES</t>
  </si>
  <si>
    <t>26433205</t>
  </si>
  <si>
    <t>Brecon No-Wrap Tubular Compression Bandage, White, 5'' x 20 yd</t>
  </si>
  <si>
    <t>27533M</t>
  </si>
  <si>
    <t>Hartmann</t>
  </si>
  <si>
    <t>MEDI-RIP BANDAGE 3", TAN/EA.</t>
  </si>
  <si>
    <t>081703412</t>
  </si>
  <si>
    <t>REB LF 4" X 10 YDS, ROLL</t>
  </si>
  <si>
    <t>081703420</t>
  </si>
  <si>
    <t>REB LF 6" X 10 YDS, ROLL</t>
  </si>
  <si>
    <t>081673300</t>
  </si>
  <si>
    <t>ExoStrong</t>
  </si>
  <si>
    <t>ExoStrong Gauntlet, Beige, X-Large</t>
  </si>
  <si>
    <t>081675404</t>
  </si>
  <si>
    <t>Readywrap</t>
  </si>
  <si>
    <t>ReadyWrap Thigh, Beige, Up to 30, Large</t>
  </si>
  <si>
    <t>COMPRESSION WRAP GARMENTS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</si>
</sst>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m/d/yy"/>
    <numFmt numFmtId="166" formatCode="_(* #,##0_);_(* \(#,##0\);_(* &quot;-&quot;??_);_(@_)"/>
  </numFmts>
  <fonts count="7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9"/>
      <color theme="1"/>
      <name val="Arial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4" fontId="1" fillId="2" borderId="1" xfId="0" applyNumberFormat="1" applyFont="1" applyFill="1" applyBorder="1"/>
    <xf numFmtId="164" fontId="2" fillId="2" borderId="1" xfId="0" applyNumberFormat="1" applyFont="1" applyFill="1" applyBorder="1"/>
    <xf numFmtId="49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9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37" fontId="6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workbookViewId="0"/>
  </sheetViews>
  <sheetFormatPr defaultColWidth="11.25" defaultRowHeight="15" customHeight="1" x14ac:dyDescent="0.25"/>
  <cols>
    <col min="1" max="1" width="9.375" customWidth="1"/>
    <col min="2" max="2" width="13.625" customWidth="1"/>
    <col min="3" max="3" width="20.625" customWidth="1"/>
    <col min="4" max="4" width="44.625" customWidth="1"/>
    <col min="5" max="5" width="30" customWidth="1"/>
    <col min="6" max="6" width="12.375" customWidth="1"/>
    <col min="7" max="7" width="11" customWidth="1"/>
    <col min="8" max="8" width="14.5" customWidth="1"/>
    <col min="9" max="9" width="16" customWidth="1"/>
    <col min="10" max="10" width="14" customWidth="1"/>
    <col min="11" max="11" width="16.75" customWidth="1"/>
    <col min="12" max="12" width="15.625" customWidth="1"/>
    <col min="13" max="13" width="14.75" customWidth="1"/>
    <col min="14" max="14" width="15.5" customWidth="1"/>
    <col min="15" max="16" width="12.125" customWidth="1"/>
    <col min="17" max="17" width="39" customWidth="1"/>
    <col min="18" max="19" width="33.375" customWidth="1"/>
    <col min="20" max="20" width="16.625" customWidth="1"/>
    <col min="21" max="28" width="10.5" customWidth="1"/>
  </cols>
  <sheetData>
    <row r="1" spans="1:28" ht="15.75" customHeight="1" x14ac:dyDescent="0.25">
      <c r="A1" s="1"/>
      <c r="B1" s="1"/>
      <c r="C1" s="1"/>
      <c r="D1" s="1"/>
      <c r="E1" s="1"/>
      <c r="F1" s="1"/>
      <c r="G1" s="2" t="s">
        <v>0</v>
      </c>
      <c r="H1" s="3">
        <f>SUM(H3:H208)</f>
        <v>3196522.4499999997</v>
      </c>
      <c r="I1" s="4"/>
      <c r="J1" s="5" t="s">
        <v>1</v>
      </c>
      <c r="K1" s="5">
        <f>SUM(K3:K208)</f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25">
      <c r="A2" s="6" t="s">
        <v>2</v>
      </c>
      <c r="B2" s="7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10" t="s">
        <v>8</v>
      </c>
      <c r="H2" s="10" t="s">
        <v>0</v>
      </c>
      <c r="I2" s="11" t="s">
        <v>9</v>
      </c>
      <c r="J2" s="12" t="s">
        <v>10</v>
      </c>
      <c r="K2" s="12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8" t="s">
        <v>17</v>
      </c>
      <c r="R2" s="8" t="s">
        <v>18</v>
      </c>
      <c r="S2" s="8" t="s">
        <v>19</v>
      </c>
      <c r="T2" s="10" t="s">
        <v>20</v>
      </c>
      <c r="U2" s="13"/>
      <c r="V2" s="13"/>
      <c r="W2" s="13"/>
      <c r="X2" s="13"/>
      <c r="Y2" s="13"/>
      <c r="Z2" s="13"/>
      <c r="AA2" s="13"/>
      <c r="AB2" s="13"/>
    </row>
    <row r="3" spans="1:28" ht="15.75" customHeight="1" x14ac:dyDescent="0.25">
      <c r="A3" s="14" t="s">
        <v>21</v>
      </c>
      <c r="B3" s="15">
        <v>62607</v>
      </c>
      <c r="C3" s="16" t="s">
        <v>22</v>
      </c>
      <c r="D3" s="16" t="s">
        <v>23</v>
      </c>
      <c r="E3" s="17" t="s">
        <v>24</v>
      </c>
      <c r="F3" s="18">
        <v>46</v>
      </c>
      <c r="G3" s="19">
        <v>120.32</v>
      </c>
      <c r="H3" s="19">
        <f t="shared" ref="H3:H208" si="0">G3*F3</f>
        <v>5534.7199999999993</v>
      </c>
      <c r="I3" s="20">
        <v>0</v>
      </c>
      <c r="J3" s="21">
        <v>0</v>
      </c>
      <c r="K3" s="21">
        <f t="shared" ref="K3:K208" si="1">J3*I3</f>
        <v>0</v>
      </c>
      <c r="L3" s="15" t="s">
        <v>25</v>
      </c>
      <c r="M3" s="15" t="s">
        <v>25</v>
      </c>
      <c r="N3" s="15" t="s">
        <v>25</v>
      </c>
      <c r="O3" s="15">
        <v>1</v>
      </c>
      <c r="P3" s="15">
        <v>1</v>
      </c>
      <c r="Q3" s="17" t="s">
        <v>26</v>
      </c>
      <c r="R3" s="17" t="s">
        <v>27</v>
      </c>
      <c r="S3" s="17" t="s">
        <v>28</v>
      </c>
      <c r="T3" s="22" t="s">
        <v>29</v>
      </c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25">
      <c r="A4" s="14" t="s">
        <v>30</v>
      </c>
      <c r="B4" s="15">
        <v>62810</v>
      </c>
      <c r="C4" s="16" t="s">
        <v>31</v>
      </c>
      <c r="D4" s="23" t="s">
        <v>32</v>
      </c>
      <c r="E4" s="17" t="s">
        <v>24</v>
      </c>
      <c r="F4" s="18">
        <v>15</v>
      </c>
      <c r="G4" s="19">
        <v>770.77</v>
      </c>
      <c r="H4" s="19">
        <f t="shared" si="0"/>
        <v>11561.55</v>
      </c>
      <c r="I4" s="20">
        <v>0</v>
      </c>
      <c r="J4" s="21">
        <v>0</v>
      </c>
      <c r="K4" s="21">
        <f t="shared" si="1"/>
        <v>0</v>
      </c>
      <c r="L4" s="15" t="s">
        <v>25</v>
      </c>
      <c r="M4" s="15" t="s">
        <v>25</v>
      </c>
      <c r="N4" s="15" t="s">
        <v>25</v>
      </c>
      <c r="O4" s="15">
        <v>1</v>
      </c>
      <c r="P4" s="15">
        <v>1</v>
      </c>
      <c r="Q4" s="17" t="s">
        <v>33</v>
      </c>
      <c r="R4" s="17" t="s">
        <v>34</v>
      </c>
      <c r="S4" s="17" t="s">
        <v>35</v>
      </c>
      <c r="T4" s="22" t="s">
        <v>36</v>
      </c>
      <c r="U4" s="1"/>
      <c r="V4" s="1"/>
      <c r="W4" s="1"/>
      <c r="X4" s="1"/>
      <c r="Y4" s="1"/>
      <c r="Z4" s="1"/>
      <c r="AA4" s="1"/>
      <c r="AB4" s="1"/>
    </row>
    <row r="5" spans="1:28" ht="15.75" customHeight="1" x14ac:dyDescent="0.25">
      <c r="A5" s="14" t="s">
        <v>37</v>
      </c>
      <c r="B5" s="15">
        <v>53585</v>
      </c>
      <c r="C5" s="16" t="s">
        <v>38</v>
      </c>
      <c r="D5" s="16" t="s">
        <v>39</v>
      </c>
      <c r="E5" s="17" t="s">
        <v>24</v>
      </c>
      <c r="F5" s="18">
        <v>32</v>
      </c>
      <c r="G5" s="19">
        <v>408.7</v>
      </c>
      <c r="H5" s="19">
        <f t="shared" si="0"/>
        <v>13078.4</v>
      </c>
      <c r="I5" s="20">
        <v>0</v>
      </c>
      <c r="J5" s="21">
        <v>0</v>
      </c>
      <c r="K5" s="21">
        <f t="shared" si="1"/>
        <v>0</v>
      </c>
      <c r="L5" s="15" t="s">
        <v>25</v>
      </c>
      <c r="M5" s="15" t="s">
        <v>25</v>
      </c>
      <c r="N5" s="15" t="s">
        <v>25</v>
      </c>
      <c r="O5" s="15">
        <v>1</v>
      </c>
      <c r="P5" s="15">
        <v>1</v>
      </c>
      <c r="Q5" s="17" t="s">
        <v>33</v>
      </c>
      <c r="R5" s="17" t="s">
        <v>40</v>
      </c>
      <c r="S5" s="17" t="s">
        <v>41</v>
      </c>
      <c r="T5" s="22" t="s">
        <v>36</v>
      </c>
      <c r="U5" s="1"/>
      <c r="V5" s="1"/>
      <c r="W5" s="1"/>
      <c r="X5" s="1"/>
      <c r="Y5" s="1"/>
      <c r="Z5" s="1"/>
      <c r="AA5" s="1"/>
      <c r="AB5" s="1"/>
    </row>
    <row r="6" spans="1:28" ht="15.75" customHeight="1" x14ac:dyDescent="0.25">
      <c r="A6" s="14" t="s">
        <v>42</v>
      </c>
      <c r="B6" s="15">
        <v>58576</v>
      </c>
      <c r="C6" s="16" t="s">
        <v>43</v>
      </c>
      <c r="D6" s="16" t="s">
        <v>44</v>
      </c>
      <c r="E6" s="17" t="s">
        <v>24</v>
      </c>
      <c r="F6" s="18">
        <v>32</v>
      </c>
      <c r="G6" s="19">
        <v>489.62</v>
      </c>
      <c r="H6" s="19">
        <f t="shared" si="0"/>
        <v>15667.84</v>
      </c>
      <c r="I6" s="20">
        <v>0</v>
      </c>
      <c r="J6" s="21">
        <v>0</v>
      </c>
      <c r="K6" s="21">
        <f t="shared" si="1"/>
        <v>0</v>
      </c>
      <c r="L6" s="15" t="s">
        <v>25</v>
      </c>
      <c r="M6" s="15" t="s">
        <v>25</v>
      </c>
      <c r="N6" s="15" t="s">
        <v>25</v>
      </c>
      <c r="O6" s="15">
        <v>1</v>
      </c>
      <c r="P6" s="15">
        <v>1</v>
      </c>
      <c r="Q6" s="17" t="s">
        <v>26</v>
      </c>
      <c r="R6" s="17" t="s">
        <v>45</v>
      </c>
      <c r="S6" s="17" t="s">
        <v>46</v>
      </c>
      <c r="T6" s="22" t="s">
        <v>36</v>
      </c>
      <c r="U6" s="1"/>
      <c r="V6" s="1"/>
      <c r="W6" s="1"/>
      <c r="X6" s="1"/>
      <c r="Y6" s="1"/>
      <c r="Z6" s="1"/>
      <c r="AA6" s="1"/>
      <c r="AB6" s="1"/>
    </row>
    <row r="7" spans="1:28" ht="15.75" customHeight="1" x14ac:dyDescent="0.25">
      <c r="A7" s="14" t="s">
        <v>47</v>
      </c>
      <c r="B7" s="15">
        <v>58563</v>
      </c>
      <c r="C7" s="16" t="s">
        <v>43</v>
      </c>
      <c r="D7" s="16" t="s">
        <v>48</v>
      </c>
      <c r="E7" s="17" t="s">
        <v>24</v>
      </c>
      <c r="F7" s="18">
        <v>90</v>
      </c>
      <c r="G7" s="19">
        <v>336.92</v>
      </c>
      <c r="H7" s="19">
        <f t="shared" si="0"/>
        <v>30322.800000000003</v>
      </c>
      <c r="I7" s="20">
        <v>0</v>
      </c>
      <c r="J7" s="21">
        <v>0</v>
      </c>
      <c r="K7" s="21">
        <f t="shared" si="1"/>
        <v>0</v>
      </c>
      <c r="L7" s="15" t="s">
        <v>25</v>
      </c>
      <c r="M7" s="15" t="s">
        <v>25</v>
      </c>
      <c r="N7" s="15" t="s">
        <v>25</v>
      </c>
      <c r="O7" s="15">
        <v>1</v>
      </c>
      <c r="P7" s="15">
        <v>1</v>
      </c>
      <c r="Q7" s="17" t="s">
        <v>26</v>
      </c>
      <c r="R7" s="17" t="s">
        <v>45</v>
      </c>
      <c r="S7" s="17" t="s">
        <v>46</v>
      </c>
      <c r="T7" s="22" t="s">
        <v>36</v>
      </c>
      <c r="U7" s="1"/>
      <c r="V7" s="1"/>
      <c r="W7" s="1"/>
      <c r="X7" s="1"/>
      <c r="Y7" s="1"/>
      <c r="Z7" s="1"/>
      <c r="AA7" s="1"/>
      <c r="AB7" s="1"/>
    </row>
    <row r="8" spans="1:28" ht="15.75" customHeight="1" x14ac:dyDescent="0.25">
      <c r="A8" s="14" t="s">
        <v>49</v>
      </c>
      <c r="B8" s="15">
        <v>20977</v>
      </c>
      <c r="C8" s="16" t="s">
        <v>50</v>
      </c>
      <c r="D8" s="16" t="s">
        <v>51</v>
      </c>
      <c r="E8" s="17" t="s">
        <v>52</v>
      </c>
      <c r="F8" s="18">
        <v>159</v>
      </c>
      <c r="G8" s="19">
        <v>9</v>
      </c>
      <c r="H8" s="19">
        <f t="shared" si="0"/>
        <v>1431</v>
      </c>
      <c r="I8" s="20">
        <v>0</v>
      </c>
      <c r="J8" s="21">
        <v>0</v>
      </c>
      <c r="K8" s="21">
        <f t="shared" si="1"/>
        <v>0</v>
      </c>
      <c r="L8" s="15" t="s">
        <v>25</v>
      </c>
      <c r="M8" s="15" t="s">
        <v>25</v>
      </c>
      <c r="N8" s="15" t="s">
        <v>25</v>
      </c>
      <c r="O8" s="15">
        <v>1</v>
      </c>
      <c r="P8" s="15">
        <v>1</v>
      </c>
      <c r="Q8" s="17" t="s">
        <v>53</v>
      </c>
      <c r="R8" s="17" t="s">
        <v>54</v>
      </c>
      <c r="S8" s="17" t="s">
        <v>54</v>
      </c>
      <c r="T8" s="22" t="s">
        <v>36</v>
      </c>
      <c r="U8" s="1"/>
      <c r="V8" s="1"/>
      <c r="W8" s="1"/>
      <c r="X8" s="1"/>
      <c r="Y8" s="1"/>
      <c r="Z8" s="1"/>
      <c r="AA8" s="1"/>
      <c r="AB8" s="1"/>
    </row>
    <row r="9" spans="1:28" ht="15.75" customHeight="1" x14ac:dyDescent="0.25">
      <c r="A9" s="14" t="s">
        <v>55</v>
      </c>
      <c r="B9" s="15">
        <v>20321</v>
      </c>
      <c r="C9" s="16" t="s">
        <v>56</v>
      </c>
      <c r="D9" s="16" t="s">
        <v>57</v>
      </c>
      <c r="E9" s="17" t="s">
        <v>52</v>
      </c>
      <c r="F9" s="18">
        <v>209</v>
      </c>
      <c r="G9" s="19">
        <v>8.16</v>
      </c>
      <c r="H9" s="19">
        <f t="shared" si="0"/>
        <v>1705.44</v>
      </c>
      <c r="I9" s="20">
        <v>0</v>
      </c>
      <c r="J9" s="21">
        <v>0</v>
      </c>
      <c r="K9" s="21">
        <f t="shared" si="1"/>
        <v>0</v>
      </c>
      <c r="L9" s="15" t="s">
        <v>25</v>
      </c>
      <c r="M9" s="15" t="s">
        <v>25</v>
      </c>
      <c r="N9" s="15" t="s">
        <v>58</v>
      </c>
      <c r="O9" s="15">
        <v>1</v>
      </c>
      <c r="P9" s="15">
        <v>8</v>
      </c>
      <c r="Q9" s="17" t="s">
        <v>59</v>
      </c>
      <c r="R9" s="17" t="s">
        <v>60</v>
      </c>
      <c r="S9" s="17" t="s">
        <v>60</v>
      </c>
      <c r="T9" s="22" t="s">
        <v>29</v>
      </c>
      <c r="U9" s="1"/>
      <c r="V9" s="1"/>
      <c r="W9" s="1"/>
      <c r="X9" s="1"/>
      <c r="Y9" s="1"/>
      <c r="Z9" s="1"/>
      <c r="AA9" s="1"/>
      <c r="AB9" s="1"/>
    </row>
    <row r="10" spans="1:28" ht="15.75" customHeight="1" x14ac:dyDescent="0.25">
      <c r="A10" s="14" t="s">
        <v>61</v>
      </c>
      <c r="B10" s="15">
        <v>17273</v>
      </c>
      <c r="C10" s="16" t="s">
        <v>56</v>
      </c>
      <c r="D10" s="16" t="s">
        <v>62</v>
      </c>
      <c r="E10" s="17" t="s">
        <v>52</v>
      </c>
      <c r="F10" s="18">
        <v>241</v>
      </c>
      <c r="G10" s="19">
        <v>8.89</v>
      </c>
      <c r="H10" s="19">
        <f t="shared" si="0"/>
        <v>2142.4900000000002</v>
      </c>
      <c r="I10" s="20">
        <v>0</v>
      </c>
      <c r="J10" s="21">
        <v>0</v>
      </c>
      <c r="K10" s="21">
        <f t="shared" si="1"/>
        <v>0</v>
      </c>
      <c r="L10" s="15" t="s">
        <v>25</v>
      </c>
      <c r="M10" s="15" t="s">
        <v>25</v>
      </c>
      <c r="N10" s="15" t="s">
        <v>25</v>
      </c>
      <c r="O10" s="15">
        <v>1</v>
      </c>
      <c r="P10" s="15">
        <v>1</v>
      </c>
      <c r="Q10" s="17" t="s">
        <v>53</v>
      </c>
      <c r="R10" s="17" t="s">
        <v>63</v>
      </c>
      <c r="S10" s="17" t="s">
        <v>63</v>
      </c>
      <c r="T10" s="22" t="s">
        <v>36</v>
      </c>
      <c r="U10" s="1"/>
      <c r="V10" s="1"/>
      <c r="W10" s="1"/>
      <c r="X10" s="1"/>
      <c r="Y10" s="1"/>
      <c r="Z10" s="1"/>
      <c r="AA10" s="1"/>
      <c r="AB10" s="1"/>
    </row>
    <row r="11" spans="1:28" ht="15.75" customHeight="1" x14ac:dyDescent="0.25">
      <c r="A11" s="14" t="s">
        <v>64</v>
      </c>
      <c r="B11" s="15">
        <v>13774</v>
      </c>
      <c r="C11" s="16" t="s">
        <v>65</v>
      </c>
      <c r="D11" s="16" t="s">
        <v>66</v>
      </c>
      <c r="E11" s="17" t="s">
        <v>52</v>
      </c>
      <c r="F11" s="18">
        <v>38</v>
      </c>
      <c r="G11" s="19">
        <v>61.79</v>
      </c>
      <c r="H11" s="19">
        <f t="shared" si="0"/>
        <v>2348.02</v>
      </c>
      <c r="I11" s="20">
        <v>0</v>
      </c>
      <c r="J11" s="21">
        <v>0</v>
      </c>
      <c r="K11" s="21">
        <f t="shared" si="1"/>
        <v>0</v>
      </c>
      <c r="L11" s="15" t="s">
        <v>25</v>
      </c>
      <c r="M11" s="15" t="s">
        <v>25</v>
      </c>
      <c r="N11" s="15" t="s">
        <v>25</v>
      </c>
      <c r="O11" s="15">
        <v>1</v>
      </c>
      <c r="P11" s="15">
        <v>14</v>
      </c>
      <c r="Q11" s="17" t="s">
        <v>53</v>
      </c>
      <c r="R11" s="17" t="s">
        <v>67</v>
      </c>
      <c r="S11" s="17" t="s">
        <v>67</v>
      </c>
      <c r="T11" s="22" t="s">
        <v>36</v>
      </c>
      <c r="U11" s="1"/>
      <c r="V11" s="1"/>
      <c r="W11" s="1"/>
      <c r="X11" s="1"/>
      <c r="Y11" s="1"/>
      <c r="Z11" s="1"/>
      <c r="AA11" s="1"/>
      <c r="AB11" s="1"/>
    </row>
    <row r="12" spans="1:28" ht="15.75" customHeight="1" x14ac:dyDescent="0.25">
      <c r="A12" s="14" t="s">
        <v>68</v>
      </c>
      <c r="B12" s="15">
        <v>26239</v>
      </c>
      <c r="C12" s="16" t="s">
        <v>69</v>
      </c>
      <c r="D12" s="23" t="s">
        <v>70</v>
      </c>
      <c r="E12" s="17" t="s">
        <v>52</v>
      </c>
      <c r="F12" s="18">
        <v>13</v>
      </c>
      <c r="G12" s="19">
        <v>181.14</v>
      </c>
      <c r="H12" s="19">
        <f t="shared" si="0"/>
        <v>2354.8199999999997</v>
      </c>
      <c r="I12" s="20">
        <v>0</v>
      </c>
      <c r="J12" s="21">
        <v>0</v>
      </c>
      <c r="K12" s="21">
        <f t="shared" si="1"/>
        <v>0</v>
      </c>
      <c r="L12" s="15" t="s">
        <v>25</v>
      </c>
      <c r="M12" s="15" t="s">
        <v>25</v>
      </c>
      <c r="N12" s="15" t="s">
        <v>25</v>
      </c>
      <c r="O12" s="15">
        <v>1</v>
      </c>
      <c r="P12" s="15">
        <v>1</v>
      </c>
      <c r="Q12" s="17" t="s">
        <v>53</v>
      </c>
      <c r="R12" s="17" t="s">
        <v>54</v>
      </c>
      <c r="S12" s="17" t="s">
        <v>54</v>
      </c>
      <c r="T12" s="22" t="s">
        <v>36</v>
      </c>
      <c r="U12" s="1"/>
      <c r="V12" s="1"/>
      <c r="W12" s="1"/>
      <c r="X12" s="1"/>
      <c r="Y12" s="1"/>
      <c r="Z12" s="1"/>
      <c r="AA12" s="1"/>
      <c r="AB12" s="1"/>
    </row>
    <row r="13" spans="1:28" ht="15.75" customHeight="1" x14ac:dyDescent="0.25">
      <c r="A13" s="14" t="s">
        <v>71</v>
      </c>
      <c r="B13" s="15">
        <v>205317</v>
      </c>
      <c r="C13" s="16" t="s">
        <v>65</v>
      </c>
      <c r="D13" s="16" t="s">
        <v>72</v>
      </c>
      <c r="E13" s="17" t="s">
        <v>52</v>
      </c>
      <c r="F13" s="18">
        <v>106</v>
      </c>
      <c r="G13" s="19">
        <v>23.52</v>
      </c>
      <c r="H13" s="19">
        <f t="shared" si="0"/>
        <v>2493.12</v>
      </c>
      <c r="I13" s="20">
        <v>0</v>
      </c>
      <c r="J13" s="21">
        <v>0</v>
      </c>
      <c r="K13" s="21">
        <f t="shared" si="1"/>
        <v>0</v>
      </c>
      <c r="L13" s="15" t="s">
        <v>25</v>
      </c>
      <c r="M13" s="15" t="s">
        <v>25</v>
      </c>
      <c r="N13" s="15" t="s">
        <v>25</v>
      </c>
      <c r="O13" s="15">
        <v>1</v>
      </c>
      <c r="P13" s="15">
        <v>50</v>
      </c>
      <c r="Q13" s="17" t="s">
        <v>53</v>
      </c>
      <c r="R13" s="17" t="s">
        <v>67</v>
      </c>
      <c r="S13" s="17" t="s">
        <v>67</v>
      </c>
      <c r="T13" s="22" t="s">
        <v>36</v>
      </c>
      <c r="U13" s="1"/>
      <c r="V13" s="1"/>
      <c r="W13" s="1"/>
      <c r="X13" s="1"/>
      <c r="Y13" s="1"/>
      <c r="Z13" s="1"/>
      <c r="AA13" s="1"/>
      <c r="AB13" s="1"/>
    </row>
    <row r="14" spans="1:28" ht="15.75" customHeight="1" x14ac:dyDescent="0.25">
      <c r="A14" s="14" t="s">
        <v>73</v>
      </c>
      <c r="B14" s="15">
        <v>13791</v>
      </c>
      <c r="C14" s="16" t="s">
        <v>65</v>
      </c>
      <c r="D14" s="23" t="s">
        <v>74</v>
      </c>
      <c r="E14" s="17" t="s">
        <v>52</v>
      </c>
      <c r="F14" s="18">
        <v>38</v>
      </c>
      <c r="G14" s="19">
        <v>66.94</v>
      </c>
      <c r="H14" s="19">
        <f t="shared" si="0"/>
        <v>2543.7199999999998</v>
      </c>
      <c r="I14" s="20">
        <v>0</v>
      </c>
      <c r="J14" s="21">
        <v>0</v>
      </c>
      <c r="K14" s="21">
        <f t="shared" si="1"/>
        <v>0</v>
      </c>
      <c r="L14" s="15" t="s">
        <v>25</v>
      </c>
      <c r="M14" s="15" t="s">
        <v>25</v>
      </c>
      <c r="N14" s="15" t="s">
        <v>25</v>
      </c>
      <c r="O14" s="15">
        <v>1</v>
      </c>
      <c r="P14" s="15">
        <v>12</v>
      </c>
      <c r="Q14" s="17" t="s">
        <v>53</v>
      </c>
      <c r="R14" s="17" t="s">
        <v>67</v>
      </c>
      <c r="S14" s="17" t="s">
        <v>67</v>
      </c>
      <c r="T14" s="22" t="s">
        <v>36</v>
      </c>
      <c r="U14" s="1"/>
      <c r="V14" s="1"/>
      <c r="W14" s="1"/>
      <c r="X14" s="1"/>
      <c r="Y14" s="1"/>
      <c r="Z14" s="1"/>
      <c r="AA14" s="1"/>
      <c r="AB14" s="1"/>
    </row>
    <row r="15" spans="1:28" ht="15.75" customHeight="1" x14ac:dyDescent="0.25">
      <c r="A15" s="14" t="s">
        <v>75</v>
      </c>
      <c r="B15" s="15">
        <v>205296</v>
      </c>
      <c r="C15" s="16" t="s">
        <v>65</v>
      </c>
      <c r="D15" s="23" t="s">
        <v>76</v>
      </c>
      <c r="E15" s="17" t="s">
        <v>52</v>
      </c>
      <c r="F15" s="18">
        <v>42</v>
      </c>
      <c r="G15" s="19">
        <v>61.79</v>
      </c>
      <c r="H15" s="19">
        <f t="shared" si="0"/>
        <v>2595.1799999999998</v>
      </c>
      <c r="I15" s="20">
        <v>0</v>
      </c>
      <c r="J15" s="21">
        <v>0</v>
      </c>
      <c r="K15" s="21">
        <f t="shared" si="1"/>
        <v>0</v>
      </c>
      <c r="L15" s="15" t="s">
        <v>25</v>
      </c>
      <c r="M15" s="15" t="s">
        <v>25</v>
      </c>
      <c r="N15" s="15" t="s">
        <v>25</v>
      </c>
      <c r="O15" s="15">
        <v>1</v>
      </c>
      <c r="P15" s="15">
        <v>16</v>
      </c>
      <c r="Q15" s="17" t="s">
        <v>53</v>
      </c>
      <c r="R15" s="17" t="s">
        <v>67</v>
      </c>
      <c r="S15" s="17" t="s">
        <v>67</v>
      </c>
      <c r="T15" s="22" t="s">
        <v>36</v>
      </c>
      <c r="U15" s="1"/>
      <c r="V15" s="1"/>
      <c r="W15" s="1"/>
      <c r="X15" s="1"/>
      <c r="Y15" s="1"/>
      <c r="Z15" s="1"/>
      <c r="AA15" s="1"/>
      <c r="AB15" s="1"/>
    </row>
    <row r="16" spans="1:28" ht="15.75" customHeight="1" x14ac:dyDescent="0.25">
      <c r="A16" s="14" t="s">
        <v>77</v>
      </c>
      <c r="B16" s="15">
        <v>10260</v>
      </c>
      <c r="C16" s="16" t="s">
        <v>78</v>
      </c>
      <c r="D16" s="16" t="s">
        <v>79</v>
      </c>
      <c r="E16" s="17" t="s">
        <v>52</v>
      </c>
      <c r="F16" s="18">
        <v>67</v>
      </c>
      <c r="G16" s="19">
        <v>43.95</v>
      </c>
      <c r="H16" s="19">
        <f t="shared" si="0"/>
        <v>2944.65</v>
      </c>
      <c r="I16" s="20">
        <v>0</v>
      </c>
      <c r="J16" s="21">
        <v>0</v>
      </c>
      <c r="K16" s="21">
        <f t="shared" si="1"/>
        <v>0</v>
      </c>
      <c r="L16" s="15" t="s">
        <v>80</v>
      </c>
      <c r="M16" s="15" t="s">
        <v>80</v>
      </c>
      <c r="N16" s="15" t="s">
        <v>80</v>
      </c>
      <c r="O16" s="15">
        <v>50</v>
      </c>
      <c r="P16" s="15">
        <v>1</v>
      </c>
      <c r="Q16" s="17" t="s">
        <v>53</v>
      </c>
      <c r="R16" s="17" t="s">
        <v>81</v>
      </c>
      <c r="S16" s="17" t="s">
        <v>81</v>
      </c>
      <c r="T16" s="22" t="s">
        <v>36</v>
      </c>
      <c r="U16" s="1"/>
      <c r="V16" s="1"/>
      <c r="W16" s="1"/>
      <c r="X16" s="1"/>
      <c r="Y16" s="1"/>
      <c r="Z16" s="1"/>
      <c r="AA16" s="1"/>
      <c r="AB16" s="1"/>
    </row>
    <row r="17" spans="1:28" ht="15.75" customHeight="1" x14ac:dyDescent="0.25">
      <c r="A17" s="14" t="s">
        <v>82</v>
      </c>
      <c r="B17" s="15">
        <v>24156</v>
      </c>
      <c r="C17" s="16" t="s">
        <v>83</v>
      </c>
      <c r="D17" s="16" t="s">
        <v>84</v>
      </c>
      <c r="E17" s="17" t="s">
        <v>52</v>
      </c>
      <c r="F17" s="18">
        <v>351</v>
      </c>
      <c r="G17" s="19">
        <v>8.57</v>
      </c>
      <c r="H17" s="19">
        <f t="shared" si="0"/>
        <v>3008.07</v>
      </c>
      <c r="I17" s="20">
        <v>0</v>
      </c>
      <c r="J17" s="21">
        <v>0</v>
      </c>
      <c r="K17" s="21">
        <f t="shared" si="1"/>
        <v>0</v>
      </c>
      <c r="L17" s="15" t="s">
        <v>25</v>
      </c>
      <c r="M17" s="15" t="s">
        <v>25</v>
      </c>
      <c r="N17" s="15" t="s">
        <v>25</v>
      </c>
      <c r="O17" s="15">
        <v>1</v>
      </c>
      <c r="P17" s="15">
        <v>1</v>
      </c>
      <c r="Q17" s="17" t="s">
        <v>85</v>
      </c>
      <c r="R17" s="17" t="s">
        <v>86</v>
      </c>
      <c r="S17" s="17" t="s">
        <v>86</v>
      </c>
      <c r="T17" s="22" t="s">
        <v>36</v>
      </c>
      <c r="U17" s="1"/>
      <c r="V17" s="1"/>
      <c r="W17" s="1"/>
      <c r="X17" s="1"/>
      <c r="Y17" s="1"/>
      <c r="Z17" s="1"/>
      <c r="AA17" s="1"/>
      <c r="AB17" s="1"/>
    </row>
    <row r="18" spans="1:28" ht="15.75" customHeight="1" x14ac:dyDescent="0.25">
      <c r="A18" s="14" t="s">
        <v>87</v>
      </c>
      <c r="B18" s="15">
        <v>13781</v>
      </c>
      <c r="C18" s="16" t="s">
        <v>65</v>
      </c>
      <c r="D18" s="23" t="s">
        <v>88</v>
      </c>
      <c r="E18" s="17" t="s">
        <v>52</v>
      </c>
      <c r="F18" s="18">
        <v>46</v>
      </c>
      <c r="G18" s="19">
        <v>66.94</v>
      </c>
      <c r="H18" s="19">
        <f t="shared" si="0"/>
        <v>3079.24</v>
      </c>
      <c r="I18" s="20">
        <v>0</v>
      </c>
      <c r="J18" s="21">
        <v>0</v>
      </c>
      <c r="K18" s="21">
        <f t="shared" si="1"/>
        <v>0</v>
      </c>
      <c r="L18" s="15" t="s">
        <v>25</v>
      </c>
      <c r="M18" s="15" t="s">
        <v>25</v>
      </c>
      <c r="N18" s="15" t="s">
        <v>25</v>
      </c>
      <c r="O18" s="15">
        <v>1</v>
      </c>
      <c r="P18" s="15">
        <v>12</v>
      </c>
      <c r="Q18" s="17" t="s">
        <v>53</v>
      </c>
      <c r="R18" s="17" t="s">
        <v>67</v>
      </c>
      <c r="S18" s="17" t="s">
        <v>67</v>
      </c>
      <c r="T18" s="22" t="s">
        <v>36</v>
      </c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25">
      <c r="A19" s="14" t="s">
        <v>89</v>
      </c>
      <c r="B19" s="15">
        <v>13594</v>
      </c>
      <c r="C19" s="16" t="s">
        <v>90</v>
      </c>
      <c r="D19" s="16" t="s">
        <v>91</v>
      </c>
      <c r="E19" s="17" t="s">
        <v>52</v>
      </c>
      <c r="F19" s="18">
        <v>38</v>
      </c>
      <c r="G19" s="19">
        <v>81.47</v>
      </c>
      <c r="H19" s="19">
        <f t="shared" si="0"/>
        <v>3095.86</v>
      </c>
      <c r="I19" s="20">
        <v>0</v>
      </c>
      <c r="J19" s="21">
        <v>0</v>
      </c>
      <c r="K19" s="21">
        <f t="shared" si="1"/>
        <v>0</v>
      </c>
      <c r="L19" s="15" t="s">
        <v>80</v>
      </c>
      <c r="M19" s="15" t="s">
        <v>80</v>
      </c>
      <c r="N19" s="15" t="s">
        <v>80</v>
      </c>
      <c r="O19" s="15">
        <v>3500</v>
      </c>
      <c r="P19" s="15">
        <v>1</v>
      </c>
      <c r="Q19" s="17" t="s">
        <v>85</v>
      </c>
      <c r="R19" s="17" t="s">
        <v>92</v>
      </c>
      <c r="S19" s="17" t="s">
        <v>92</v>
      </c>
      <c r="T19" s="22" t="s">
        <v>36</v>
      </c>
      <c r="U19" s="1"/>
      <c r="V19" s="1"/>
      <c r="W19" s="1"/>
      <c r="X19" s="1"/>
      <c r="Y19" s="1"/>
      <c r="Z19" s="1"/>
      <c r="AA19" s="1"/>
      <c r="AB19" s="1"/>
    </row>
    <row r="20" spans="1:28" ht="15.75" customHeight="1" x14ac:dyDescent="0.25">
      <c r="A20" s="14" t="s">
        <v>93</v>
      </c>
      <c r="B20" s="15">
        <v>193887</v>
      </c>
      <c r="C20" s="16" t="s">
        <v>94</v>
      </c>
      <c r="D20" s="16" t="s">
        <v>95</v>
      </c>
      <c r="E20" s="17" t="s">
        <v>52</v>
      </c>
      <c r="F20" s="18">
        <v>219</v>
      </c>
      <c r="G20" s="19">
        <v>14.2</v>
      </c>
      <c r="H20" s="19">
        <f t="shared" si="0"/>
        <v>3109.7999999999997</v>
      </c>
      <c r="I20" s="20">
        <v>0</v>
      </c>
      <c r="J20" s="21">
        <v>0</v>
      </c>
      <c r="K20" s="21">
        <f t="shared" si="1"/>
        <v>0</v>
      </c>
      <c r="L20" s="15" t="s">
        <v>25</v>
      </c>
      <c r="M20" s="15" t="s">
        <v>96</v>
      </c>
      <c r="N20" s="15" t="s">
        <v>25</v>
      </c>
      <c r="O20" s="15">
        <v>5</v>
      </c>
      <c r="P20" s="15">
        <v>40</v>
      </c>
      <c r="Q20" s="17" t="s">
        <v>53</v>
      </c>
      <c r="R20" s="17" t="s">
        <v>97</v>
      </c>
      <c r="S20" s="17" t="s">
        <v>97</v>
      </c>
      <c r="T20" s="22" t="s">
        <v>36</v>
      </c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25">
      <c r="A21" s="14" t="s">
        <v>98</v>
      </c>
      <c r="B21" s="15">
        <v>11282</v>
      </c>
      <c r="C21" s="16" t="s">
        <v>65</v>
      </c>
      <c r="D21" s="16" t="s">
        <v>99</v>
      </c>
      <c r="E21" s="17" t="s">
        <v>52</v>
      </c>
      <c r="F21" s="18">
        <v>78</v>
      </c>
      <c r="G21" s="19">
        <v>41.19</v>
      </c>
      <c r="H21" s="19">
        <f t="shared" si="0"/>
        <v>3212.8199999999997</v>
      </c>
      <c r="I21" s="20">
        <v>0</v>
      </c>
      <c r="J21" s="21">
        <v>0</v>
      </c>
      <c r="K21" s="21">
        <f t="shared" si="1"/>
        <v>0</v>
      </c>
      <c r="L21" s="15" t="s">
        <v>25</v>
      </c>
      <c r="M21" s="15" t="s">
        <v>25</v>
      </c>
      <c r="N21" s="15" t="s">
        <v>25</v>
      </c>
      <c r="O21" s="15">
        <v>1</v>
      </c>
      <c r="P21" s="15">
        <v>20</v>
      </c>
      <c r="Q21" s="17" t="s">
        <v>53</v>
      </c>
      <c r="R21" s="17" t="s">
        <v>67</v>
      </c>
      <c r="S21" s="17" t="s">
        <v>67</v>
      </c>
      <c r="T21" s="22" t="s">
        <v>36</v>
      </c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25">
      <c r="A22" s="14" t="s">
        <v>100</v>
      </c>
      <c r="B22" s="15">
        <v>13786</v>
      </c>
      <c r="C22" s="16" t="s">
        <v>65</v>
      </c>
      <c r="D22" s="16" t="s">
        <v>101</v>
      </c>
      <c r="E22" s="17" t="s">
        <v>52</v>
      </c>
      <c r="F22" s="18">
        <v>49</v>
      </c>
      <c r="G22" s="19">
        <v>66.94</v>
      </c>
      <c r="H22" s="19">
        <f t="shared" si="0"/>
        <v>3280.06</v>
      </c>
      <c r="I22" s="20">
        <v>0</v>
      </c>
      <c r="J22" s="21">
        <v>0</v>
      </c>
      <c r="K22" s="21">
        <f t="shared" si="1"/>
        <v>0</v>
      </c>
      <c r="L22" s="15" t="s">
        <v>25</v>
      </c>
      <c r="M22" s="15" t="s">
        <v>25</v>
      </c>
      <c r="N22" s="15" t="s">
        <v>25</v>
      </c>
      <c r="O22" s="15">
        <v>1</v>
      </c>
      <c r="P22" s="15">
        <v>12</v>
      </c>
      <c r="Q22" s="17" t="s">
        <v>53</v>
      </c>
      <c r="R22" s="17" t="s">
        <v>67</v>
      </c>
      <c r="S22" s="17" t="s">
        <v>67</v>
      </c>
      <c r="T22" s="22" t="s">
        <v>36</v>
      </c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25">
      <c r="A23" s="14" t="s">
        <v>102</v>
      </c>
      <c r="B23" s="15">
        <v>205292</v>
      </c>
      <c r="C23" s="16" t="s">
        <v>65</v>
      </c>
      <c r="D23" s="16" t="s">
        <v>103</v>
      </c>
      <c r="E23" s="17" t="s">
        <v>52</v>
      </c>
      <c r="F23" s="18">
        <v>58</v>
      </c>
      <c r="G23" s="19">
        <v>56.64</v>
      </c>
      <c r="H23" s="19">
        <f t="shared" si="0"/>
        <v>3285.12</v>
      </c>
      <c r="I23" s="20">
        <v>0</v>
      </c>
      <c r="J23" s="21">
        <v>0</v>
      </c>
      <c r="K23" s="21">
        <f t="shared" si="1"/>
        <v>0</v>
      </c>
      <c r="L23" s="15" t="s">
        <v>25</v>
      </c>
      <c r="M23" s="15" t="s">
        <v>25</v>
      </c>
      <c r="N23" s="15" t="s">
        <v>25</v>
      </c>
      <c r="O23" s="15">
        <v>1</v>
      </c>
      <c r="P23" s="15">
        <v>18</v>
      </c>
      <c r="Q23" s="17" t="s">
        <v>53</v>
      </c>
      <c r="R23" s="17" t="s">
        <v>67</v>
      </c>
      <c r="S23" s="17" t="s">
        <v>67</v>
      </c>
      <c r="T23" s="22" t="s">
        <v>36</v>
      </c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25">
      <c r="A24" s="14" t="s">
        <v>104</v>
      </c>
      <c r="B24" s="15">
        <v>205333</v>
      </c>
      <c r="C24" s="16" t="s">
        <v>65</v>
      </c>
      <c r="D24" s="16" t="s">
        <v>105</v>
      </c>
      <c r="E24" s="17" t="s">
        <v>52</v>
      </c>
      <c r="F24" s="18">
        <v>58</v>
      </c>
      <c r="G24" s="19">
        <v>56.64</v>
      </c>
      <c r="H24" s="19">
        <f t="shared" si="0"/>
        <v>3285.12</v>
      </c>
      <c r="I24" s="20">
        <v>0</v>
      </c>
      <c r="J24" s="21">
        <v>0</v>
      </c>
      <c r="K24" s="21">
        <f t="shared" si="1"/>
        <v>0</v>
      </c>
      <c r="L24" s="15" t="s">
        <v>25</v>
      </c>
      <c r="M24" s="15" t="s">
        <v>25</v>
      </c>
      <c r="N24" s="15" t="s">
        <v>25</v>
      </c>
      <c r="O24" s="15">
        <v>1</v>
      </c>
      <c r="P24" s="15">
        <v>18</v>
      </c>
      <c r="Q24" s="17" t="s">
        <v>53</v>
      </c>
      <c r="R24" s="17" t="s">
        <v>67</v>
      </c>
      <c r="S24" s="17" t="s">
        <v>67</v>
      </c>
      <c r="T24" s="22" t="s">
        <v>36</v>
      </c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25">
      <c r="A25" s="14" t="s">
        <v>106</v>
      </c>
      <c r="B25" s="15">
        <v>10364</v>
      </c>
      <c r="C25" s="16" t="s">
        <v>65</v>
      </c>
      <c r="D25" s="16" t="s">
        <v>107</v>
      </c>
      <c r="E25" s="17" t="s">
        <v>52</v>
      </c>
      <c r="F25" s="18">
        <v>80</v>
      </c>
      <c r="G25" s="19">
        <v>41.19</v>
      </c>
      <c r="H25" s="19">
        <f t="shared" si="0"/>
        <v>3295.2</v>
      </c>
      <c r="I25" s="20">
        <v>0</v>
      </c>
      <c r="J25" s="21">
        <v>0</v>
      </c>
      <c r="K25" s="21">
        <f t="shared" si="1"/>
        <v>0</v>
      </c>
      <c r="L25" s="15" t="s">
        <v>25</v>
      </c>
      <c r="M25" s="15" t="s">
        <v>25</v>
      </c>
      <c r="N25" s="15" t="s">
        <v>25</v>
      </c>
      <c r="O25" s="15">
        <v>1</v>
      </c>
      <c r="P25" s="15">
        <v>20</v>
      </c>
      <c r="Q25" s="17" t="s">
        <v>53</v>
      </c>
      <c r="R25" s="17" t="s">
        <v>67</v>
      </c>
      <c r="S25" s="17" t="s">
        <v>67</v>
      </c>
      <c r="T25" s="22" t="s">
        <v>36</v>
      </c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25">
      <c r="A26" s="14" t="s">
        <v>108</v>
      </c>
      <c r="B26" s="15">
        <v>21047</v>
      </c>
      <c r="C26" s="16" t="s">
        <v>109</v>
      </c>
      <c r="D26" s="16" t="s">
        <v>110</v>
      </c>
      <c r="E26" s="17" t="s">
        <v>52</v>
      </c>
      <c r="F26" s="18">
        <v>240</v>
      </c>
      <c r="G26" s="19">
        <v>14.7</v>
      </c>
      <c r="H26" s="19">
        <f t="shared" si="0"/>
        <v>3528</v>
      </c>
      <c r="I26" s="20">
        <v>0</v>
      </c>
      <c r="J26" s="21">
        <v>0</v>
      </c>
      <c r="K26" s="21">
        <f t="shared" si="1"/>
        <v>0</v>
      </c>
      <c r="L26" s="15" t="s">
        <v>25</v>
      </c>
      <c r="M26" s="15" t="s">
        <v>25</v>
      </c>
      <c r="N26" s="15" t="s">
        <v>111</v>
      </c>
      <c r="O26" s="15">
        <v>1</v>
      </c>
      <c r="P26" s="15">
        <v>10</v>
      </c>
      <c r="Q26" s="17" t="s">
        <v>59</v>
      </c>
      <c r="R26" s="17" t="s">
        <v>60</v>
      </c>
      <c r="S26" s="17" t="s">
        <v>60</v>
      </c>
      <c r="T26" s="22" t="s">
        <v>36</v>
      </c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25">
      <c r="A27" s="14" t="s">
        <v>112</v>
      </c>
      <c r="B27" s="15">
        <v>13769</v>
      </c>
      <c r="C27" s="16" t="s">
        <v>65</v>
      </c>
      <c r="D27" s="16" t="s">
        <v>113</v>
      </c>
      <c r="E27" s="17" t="s">
        <v>52</v>
      </c>
      <c r="F27" s="18">
        <v>58</v>
      </c>
      <c r="G27" s="19">
        <v>61.79</v>
      </c>
      <c r="H27" s="19">
        <f t="shared" si="0"/>
        <v>3583.82</v>
      </c>
      <c r="I27" s="20">
        <v>0</v>
      </c>
      <c r="J27" s="21">
        <v>0</v>
      </c>
      <c r="K27" s="21">
        <f t="shared" si="1"/>
        <v>0</v>
      </c>
      <c r="L27" s="15" t="s">
        <v>25</v>
      </c>
      <c r="M27" s="15" t="s">
        <v>25</v>
      </c>
      <c r="N27" s="15" t="s">
        <v>25</v>
      </c>
      <c r="O27" s="15">
        <v>1</v>
      </c>
      <c r="P27" s="15">
        <v>14</v>
      </c>
      <c r="Q27" s="17" t="s">
        <v>53</v>
      </c>
      <c r="R27" s="17" t="s">
        <v>67</v>
      </c>
      <c r="S27" s="17" t="s">
        <v>67</v>
      </c>
      <c r="T27" s="22" t="s">
        <v>36</v>
      </c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25">
      <c r="A28" s="14" t="s">
        <v>114</v>
      </c>
      <c r="B28" s="15">
        <v>14962</v>
      </c>
      <c r="C28" s="16" t="s">
        <v>65</v>
      </c>
      <c r="D28" s="16" t="s">
        <v>115</v>
      </c>
      <c r="E28" s="17" t="s">
        <v>52</v>
      </c>
      <c r="F28" s="18">
        <v>53</v>
      </c>
      <c r="G28" s="19">
        <v>73.55</v>
      </c>
      <c r="H28" s="19">
        <f t="shared" si="0"/>
        <v>3898.1499999999996</v>
      </c>
      <c r="I28" s="20">
        <v>0</v>
      </c>
      <c r="J28" s="21">
        <v>0</v>
      </c>
      <c r="K28" s="21">
        <f t="shared" si="1"/>
        <v>0</v>
      </c>
      <c r="L28" s="15" t="s">
        <v>25</v>
      </c>
      <c r="M28" s="15" t="s">
        <v>25</v>
      </c>
      <c r="N28" s="15" t="s">
        <v>25</v>
      </c>
      <c r="O28" s="15">
        <v>1</v>
      </c>
      <c r="P28" s="15">
        <v>24</v>
      </c>
      <c r="Q28" s="17" t="s">
        <v>53</v>
      </c>
      <c r="R28" s="17" t="s">
        <v>67</v>
      </c>
      <c r="S28" s="17" t="s">
        <v>67</v>
      </c>
      <c r="T28" s="22" t="s">
        <v>36</v>
      </c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25">
      <c r="A29" s="14" t="s">
        <v>116</v>
      </c>
      <c r="B29" s="15">
        <v>26132</v>
      </c>
      <c r="C29" s="16" t="s">
        <v>117</v>
      </c>
      <c r="D29" s="16" t="s">
        <v>118</v>
      </c>
      <c r="E29" s="17" t="s">
        <v>52</v>
      </c>
      <c r="F29" s="18">
        <v>327</v>
      </c>
      <c r="G29" s="19">
        <v>12.64</v>
      </c>
      <c r="H29" s="19">
        <f t="shared" si="0"/>
        <v>4133.28</v>
      </c>
      <c r="I29" s="20">
        <v>0</v>
      </c>
      <c r="J29" s="21">
        <v>0</v>
      </c>
      <c r="K29" s="21">
        <f t="shared" si="1"/>
        <v>0</v>
      </c>
      <c r="L29" s="15" t="s">
        <v>25</v>
      </c>
      <c r="M29" s="15" t="s">
        <v>25</v>
      </c>
      <c r="N29" s="15" t="s">
        <v>119</v>
      </c>
      <c r="O29" s="15">
        <v>1</v>
      </c>
      <c r="P29" s="15">
        <v>6</v>
      </c>
      <c r="Q29" s="17" t="s">
        <v>53</v>
      </c>
      <c r="R29" s="17" t="s">
        <v>81</v>
      </c>
      <c r="S29" s="17" t="s">
        <v>81</v>
      </c>
      <c r="T29" s="22" t="s">
        <v>29</v>
      </c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25">
      <c r="A30" s="14" t="s">
        <v>120</v>
      </c>
      <c r="B30" s="15">
        <v>11277</v>
      </c>
      <c r="C30" s="16" t="s">
        <v>65</v>
      </c>
      <c r="D30" s="16" t="s">
        <v>121</v>
      </c>
      <c r="E30" s="17" t="s">
        <v>52</v>
      </c>
      <c r="F30" s="18">
        <v>114</v>
      </c>
      <c r="G30" s="19">
        <v>41.19</v>
      </c>
      <c r="H30" s="19">
        <f t="shared" si="0"/>
        <v>4695.66</v>
      </c>
      <c r="I30" s="20">
        <v>0</v>
      </c>
      <c r="J30" s="21">
        <v>0</v>
      </c>
      <c r="K30" s="21">
        <f t="shared" si="1"/>
        <v>0</v>
      </c>
      <c r="L30" s="15" t="s">
        <v>25</v>
      </c>
      <c r="M30" s="15" t="s">
        <v>25</v>
      </c>
      <c r="N30" s="15" t="s">
        <v>25</v>
      </c>
      <c r="O30" s="15">
        <v>1</v>
      </c>
      <c r="P30" s="15">
        <v>20</v>
      </c>
      <c r="Q30" s="17" t="s">
        <v>53</v>
      </c>
      <c r="R30" s="17" t="s">
        <v>67</v>
      </c>
      <c r="S30" s="17" t="s">
        <v>67</v>
      </c>
      <c r="T30" s="22" t="s">
        <v>36</v>
      </c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25">
      <c r="A31" s="14" t="s">
        <v>122</v>
      </c>
      <c r="B31" s="15">
        <v>13764</v>
      </c>
      <c r="C31" s="16" t="s">
        <v>65</v>
      </c>
      <c r="D31" s="23" t="s">
        <v>123</v>
      </c>
      <c r="E31" s="17" t="s">
        <v>52</v>
      </c>
      <c r="F31" s="18">
        <v>76</v>
      </c>
      <c r="G31" s="19">
        <v>61.79</v>
      </c>
      <c r="H31" s="19">
        <f t="shared" si="0"/>
        <v>4696.04</v>
      </c>
      <c r="I31" s="20">
        <v>0</v>
      </c>
      <c r="J31" s="21">
        <v>0</v>
      </c>
      <c r="K31" s="21">
        <f t="shared" si="1"/>
        <v>0</v>
      </c>
      <c r="L31" s="15" t="s">
        <v>25</v>
      </c>
      <c r="M31" s="15" t="s">
        <v>25</v>
      </c>
      <c r="N31" s="15" t="s">
        <v>25</v>
      </c>
      <c r="O31" s="15">
        <v>1</v>
      </c>
      <c r="P31" s="15">
        <v>1</v>
      </c>
      <c r="Q31" s="17" t="s">
        <v>53</v>
      </c>
      <c r="R31" s="17" t="s">
        <v>67</v>
      </c>
      <c r="S31" s="17" t="s">
        <v>67</v>
      </c>
      <c r="T31" s="22" t="s">
        <v>36</v>
      </c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25">
      <c r="A32" s="14" t="s">
        <v>124</v>
      </c>
      <c r="B32" s="15">
        <v>13779</v>
      </c>
      <c r="C32" s="16" t="s">
        <v>65</v>
      </c>
      <c r="D32" s="16" t="s">
        <v>125</v>
      </c>
      <c r="E32" s="17" t="s">
        <v>52</v>
      </c>
      <c r="F32" s="18">
        <v>71</v>
      </c>
      <c r="G32" s="19">
        <v>66.94</v>
      </c>
      <c r="H32" s="19">
        <f t="shared" si="0"/>
        <v>4752.74</v>
      </c>
      <c r="I32" s="20">
        <v>0</v>
      </c>
      <c r="J32" s="21">
        <v>0</v>
      </c>
      <c r="K32" s="21">
        <f t="shared" si="1"/>
        <v>0</v>
      </c>
      <c r="L32" s="15" t="s">
        <v>25</v>
      </c>
      <c r="M32" s="15" t="s">
        <v>25</v>
      </c>
      <c r="N32" s="15" t="s">
        <v>25</v>
      </c>
      <c r="O32" s="15">
        <v>1</v>
      </c>
      <c r="P32" s="15">
        <v>12</v>
      </c>
      <c r="Q32" s="17" t="s">
        <v>53</v>
      </c>
      <c r="R32" s="17" t="s">
        <v>67</v>
      </c>
      <c r="S32" s="17" t="s">
        <v>67</v>
      </c>
      <c r="T32" s="22" t="s">
        <v>36</v>
      </c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25">
      <c r="A33" s="14" t="s">
        <v>126</v>
      </c>
      <c r="B33" s="15">
        <v>205373</v>
      </c>
      <c r="C33" s="16" t="s">
        <v>65</v>
      </c>
      <c r="D33" s="16" t="s">
        <v>127</v>
      </c>
      <c r="E33" s="17" t="s">
        <v>52</v>
      </c>
      <c r="F33" s="18">
        <v>85</v>
      </c>
      <c r="G33" s="19">
        <v>61.79</v>
      </c>
      <c r="H33" s="19">
        <f t="shared" si="0"/>
        <v>5252.15</v>
      </c>
      <c r="I33" s="20">
        <v>0</v>
      </c>
      <c r="J33" s="21">
        <v>0</v>
      </c>
      <c r="K33" s="21">
        <f t="shared" si="1"/>
        <v>0</v>
      </c>
      <c r="L33" s="15" t="s">
        <v>25</v>
      </c>
      <c r="M33" s="15" t="s">
        <v>25</v>
      </c>
      <c r="N33" s="15" t="s">
        <v>25</v>
      </c>
      <c r="O33" s="15">
        <v>1</v>
      </c>
      <c r="P33" s="15">
        <v>14</v>
      </c>
      <c r="Q33" s="17" t="s">
        <v>53</v>
      </c>
      <c r="R33" s="17" t="s">
        <v>67</v>
      </c>
      <c r="S33" s="17" t="s">
        <v>67</v>
      </c>
      <c r="T33" s="22" t="s">
        <v>36</v>
      </c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25">
      <c r="A34" s="14" t="s">
        <v>128</v>
      </c>
      <c r="B34" s="15">
        <v>13765</v>
      </c>
      <c r="C34" s="16" t="s">
        <v>65</v>
      </c>
      <c r="D34" s="23" t="s">
        <v>129</v>
      </c>
      <c r="E34" s="17" t="s">
        <v>52</v>
      </c>
      <c r="F34" s="18">
        <v>91</v>
      </c>
      <c r="G34" s="19">
        <v>61.79</v>
      </c>
      <c r="H34" s="19">
        <f t="shared" si="0"/>
        <v>5622.89</v>
      </c>
      <c r="I34" s="20">
        <v>0</v>
      </c>
      <c r="J34" s="21">
        <v>0</v>
      </c>
      <c r="K34" s="21">
        <f t="shared" si="1"/>
        <v>0</v>
      </c>
      <c r="L34" s="15" t="s">
        <v>25</v>
      </c>
      <c r="M34" s="15" t="s">
        <v>25</v>
      </c>
      <c r="N34" s="15" t="s">
        <v>25</v>
      </c>
      <c r="O34" s="15">
        <v>1</v>
      </c>
      <c r="P34" s="15">
        <v>14</v>
      </c>
      <c r="Q34" s="17" t="s">
        <v>53</v>
      </c>
      <c r="R34" s="17" t="s">
        <v>67</v>
      </c>
      <c r="S34" s="17" t="s">
        <v>67</v>
      </c>
      <c r="T34" s="22" t="s">
        <v>36</v>
      </c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25">
      <c r="A35" s="14" t="s">
        <v>130</v>
      </c>
      <c r="B35" s="15">
        <v>13778</v>
      </c>
      <c r="C35" s="16" t="s">
        <v>65</v>
      </c>
      <c r="D35" s="23" t="s">
        <v>131</v>
      </c>
      <c r="E35" s="17" t="s">
        <v>52</v>
      </c>
      <c r="F35" s="18">
        <v>84</v>
      </c>
      <c r="G35" s="19">
        <v>66.94</v>
      </c>
      <c r="H35" s="19">
        <f t="shared" si="0"/>
        <v>5622.96</v>
      </c>
      <c r="I35" s="20">
        <v>0</v>
      </c>
      <c r="J35" s="21">
        <v>0</v>
      </c>
      <c r="K35" s="21">
        <f t="shared" si="1"/>
        <v>0</v>
      </c>
      <c r="L35" s="15" t="s">
        <v>25</v>
      </c>
      <c r="M35" s="15" t="s">
        <v>25</v>
      </c>
      <c r="N35" s="15" t="s">
        <v>25</v>
      </c>
      <c r="O35" s="15">
        <v>1</v>
      </c>
      <c r="P35" s="15">
        <v>12</v>
      </c>
      <c r="Q35" s="17" t="s">
        <v>53</v>
      </c>
      <c r="R35" s="17" t="s">
        <v>67</v>
      </c>
      <c r="S35" s="17" t="s">
        <v>67</v>
      </c>
      <c r="T35" s="22" t="s">
        <v>36</v>
      </c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25">
      <c r="A36" s="14" t="s">
        <v>132</v>
      </c>
      <c r="B36" s="15">
        <v>28484</v>
      </c>
      <c r="C36" s="16" t="s">
        <v>133</v>
      </c>
      <c r="D36" s="16" t="s">
        <v>134</v>
      </c>
      <c r="E36" s="17" t="s">
        <v>52</v>
      </c>
      <c r="F36" s="18">
        <v>148</v>
      </c>
      <c r="G36" s="19">
        <v>38.68</v>
      </c>
      <c r="H36" s="19">
        <f t="shared" si="0"/>
        <v>5724.64</v>
      </c>
      <c r="I36" s="20">
        <v>0</v>
      </c>
      <c r="J36" s="21">
        <v>0</v>
      </c>
      <c r="K36" s="21">
        <f t="shared" si="1"/>
        <v>0</v>
      </c>
      <c r="L36" s="15" t="s">
        <v>25</v>
      </c>
      <c r="M36" s="15" t="s">
        <v>96</v>
      </c>
      <c r="N36" s="15" t="s">
        <v>111</v>
      </c>
      <c r="O36" s="15">
        <v>75</v>
      </c>
      <c r="P36" s="15">
        <v>10</v>
      </c>
      <c r="Q36" s="17" t="s">
        <v>53</v>
      </c>
      <c r="R36" s="17" t="s">
        <v>81</v>
      </c>
      <c r="S36" s="17" t="s">
        <v>81</v>
      </c>
      <c r="T36" s="22" t="s">
        <v>29</v>
      </c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5">
      <c r="A37" s="14" t="s">
        <v>135</v>
      </c>
      <c r="B37" s="15">
        <v>205276</v>
      </c>
      <c r="C37" s="16" t="s">
        <v>65</v>
      </c>
      <c r="D37" s="16" t="s">
        <v>136</v>
      </c>
      <c r="E37" s="17" t="s">
        <v>52</v>
      </c>
      <c r="F37" s="18">
        <v>166</v>
      </c>
      <c r="G37" s="19">
        <v>34.99</v>
      </c>
      <c r="H37" s="19">
        <f t="shared" si="0"/>
        <v>5808.34</v>
      </c>
      <c r="I37" s="20">
        <v>0</v>
      </c>
      <c r="J37" s="21">
        <v>0</v>
      </c>
      <c r="K37" s="21">
        <f t="shared" si="1"/>
        <v>0</v>
      </c>
      <c r="L37" s="15" t="s">
        <v>25</v>
      </c>
      <c r="M37" s="15" t="s">
        <v>25</v>
      </c>
      <c r="N37" s="15" t="s">
        <v>25</v>
      </c>
      <c r="O37" s="15">
        <v>1</v>
      </c>
      <c r="P37" s="15">
        <v>16</v>
      </c>
      <c r="Q37" s="17" t="s">
        <v>53</v>
      </c>
      <c r="R37" s="17" t="s">
        <v>67</v>
      </c>
      <c r="S37" s="17" t="s">
        <v>67</v>
      </c>
      <c r="T37" s="22" t="s">
        <v>137</v>
      </c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25">
      <c r="A38" s="14" t="s">
        <v>138</v>
      </c>
      <c r="B38" s="15">
        <v>205352</v>
      </c>
      <c r="C38" s="16" t="s">
        <v>65</v>
      </c>
      <c r="D38" s="16" t="s">
        <v>139</v>
      </c>
      <c r="E38" s="17" t="s">
        <v>52</v>
      </c>
      <c r="F38" s="18">
        <v>112</v>
      </c>
      <c r="G38" s="19">
        <v>56.64</v>
      </c>
      <c r="H38" s="19">
        <f t="shared" si="0"/>
        <v>6343.68</v>
      </c>
      <c r="I38" s="20">
        <v>0</v>
      </c>
      <c r="J38" s="21">
        <v>0</v>
      </c>
      <c r="K38" s="21">
        <f t="shared" si="1"/>
        <v>0</v>
      </c>
      <c r="L38" s="15" t="s">
        <v>25</v>
      </c>
      <c r="M38" s="15" t="s">
        <v>25</v>
      </c>
      <c r="N38" s="15" t="s">
        <v>25</v>
      </c>
      <c r="O38" s="15">
        <v>1</v>
      </c>
      <c r="P38" s="15">
        <v>16</v>
      </c>
      <c r="Q38" s="17" t="s">
        <v>53</v>
      </c>
      <c r="R38" s="17" t="s">
        <v>67</v>
      </c>
      <c r="S38" s="17" t="s">
        <v>67</v>
      </c>
      <c r="T38" s="22" t="s">
        <v>36</v>
      </c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25">
      <c r="A39" s="14" t="s">
        <v>140</v>
      </c>
      <c r="B39" s="15">
        <v>13768</v>
      </c>
      <c r="C39" s="16" t="s">
        <v>65</v>
      </c>
      <c r="D39" s="16" t="s">
        <v>141</v>
      </c>
      <c r="E39" s="17" t="s">
        <v>52</v>
      </c>
      <c r="F39" s="18">
        <v>108</v>
      </c>
      <c r="G39" s="19">
        <v>61.79</v>
      </c>
      <c r="H39" s="19">
        <f t="shared" si="0"/>
        <v>6673.32</v>
      </c>
      <c r="I39" s="20">
        <v>0</v>
      </c>
      <c r="J39" s="21">
        <v>0</v>
      </c>
      <c r="K39" s="21">
        <f t="shared" si="1"/>
        <v>0</v>
      </c>
      <c r="L39" s="15" t="s">
        <v>25</v>
      </c>
      <c r="M39" s="15" t="s">
        <v>25</v>
      </c>
      <c r="N39" s="15" t="s">
        <v>25</v>
      </c>
      <c r="O39" s="15">
        <v>1</v>
      </c>
      <c r="P39" s="15">
        <v>14</v>
      </c>
      <c r="Q39" s="17" t="s">
        <v>53</v>
      </c>
      <c r="R39" s="17" t="s">
        <v>67</v>
      </c>
      <c r="S39" s="17" t="s">
        <v>67</v>
      </c>
      <c r="T39" s="22" t="s">
        <v>36</v>
      </c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25">
      <c r="A40" s="14" t="s">
        <v>142</v>
      </c>
      <c r="B40" s="15">
        <v>205400</v>
      </c>
      <c r="C40" s="16" t="s">
        <v>65</v>
      </c>
      <c r="D40" s="16" t="s">
        <v>143</v>
      </c>
      <c r="E40" s="17" t="s">
        <v>52</v>
      </c>
      <c r="F40" s="18">
        <v>299</v>
      </c>
      <c r="G40" s="19">
        <v>25.74</v>
      </c>
      <c r="H40" s="19">
        <f t="shared" si="0"/>
        <v>7696.2599999999993</v>
      </c>
      <c r="I40" s="20">
        <v>0</v>
      </c>
      <c r="J40" s="21">
        <v>0</v>
      </c>
      <c r="K40" s="21">
        <f t="shared" si="1"/>
        <v>0</v>
      </c>
      <c r="L40" s="15" t="s">
        <v>25</v>
      </c>
      <c r="M40" s="15" t="s">
        <v>25</v>
      </c>
      <c r="N40" s="15" t="s">
        <v>25</v>
      </c>
      <c r="O40" s="15">
        <v>1</v>
      </c>
      <c r="P40" s="15">
        <v>20</v>
      </c>
      <c r="Q40" s="17" t="s">
        <v>53</v>
      </c>
      <c r="R40" s="17" t="s">
        <v>67</v>
      </c>
      <c r="S40" s="17" t="s">
        <v>67</v>
      </c>
      <c r="T40" s="22" t="s">
        <v>36</v>
      </c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25">
      <c r="A41" s="14" t="s">
        <v>144</v>
      </c>
      <c r="B41" s="15">
        <v>205360</v>
      </c>
      <c r="C41" s="16" t="s">
        <v>65</v>
      </c>
      <c r="D41" s="16" t="s">
        <v>145</v>
      </c>
      <c r="E41" s="17" t="s">
        <v>52</v>
      </c>
      <c r="F41" s="18">
        <v>137</v>
      </c>
      <c r="G41" s="19">
        <v>56.64</v>
      </c>
      <c r="H41" s="19">
        <f t="shared" si="0"/>
        <v>7759.68</v>
      </c>
      <c r="I41" s="20">
        <v>0</v>
      </c>
      <c r="J41" s="21">
        <v>0</v>
      </c>
      <c r="K41" s="21">
        <f t="shared" si="1"/>
        <v>0</v>
      </c>
      <c r="L41" s="15" t="s">
        <v>25</v>
      </c>
      <c r="M41" s="15" t="s">
        <v>25</v>
      </c>
      <c r="N41" s="15" t="s">
        <v>25</v>
      </c>
      <c r="O41" s="15">
        <v>1</v>
      </c>
      <c r="P41" s="15">
        <v>16</v>
      </c>
      <c r="Q41" s="17" t="s">
        <v>53</v>
      </c>
      <c r="R41" s="17" t="s">
        <v>67</v>
      </c>
      <c r="S41" s="17" t="s">
        <v>67</v>
      </c>
      <c r="T41" s="22" t="s">
        <v>36</v>
      </c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25">
      <c r="A42" s="14" t="s">
        <v>146</v>
      </c>
      <c r="B42" s="15">
        <v>12122</v>
      </c>
      <c r="C42" s="16" t="s">
        <v>56</v>
      </c>
      <c r="D42" s="16" t="s">
        <v>147</v>
      </c>
      <c r="E42" s="17" t="s">
        <v>52</v>
      </c>
      <c r="F42" s="18">
        <v>283</v>
      </c>
      <c r="G42" s="19">
        <v>27.7</v>
      </c>
      <c r="H42" s="19">
        <f t="shared" si="0"/>
        <v>7839.0999999999995</v>
      </c>
      <c r="I42" s="20">
        <v>0</v>
      </c>
      <c r="J42" s="21">
        <v>0</v>
      </c>
      <c r="K42" s="21">
        <f t="shared" si="1"/>
        <v>0</v>
      </c>
      <c r="L42" s="15" t="s">
        <v>25</v>
      </c>
      <c r="M42" s="15" t="s">
        <v>96</v>
      </c>
      <c r="N42" s="15" t="s">
        <v>25</v>
      </c>
      <c r="O42" s="15">
        <v>50</v>
      </c>
      <c r="P42" s="15">
        <v>1</v>
      </c>
      <c r="Q42" s="17" t="s">
        <v>53</v>
      </c>
      <c r="R42" s="17" t="s">
        <v>81</v>
      </c>
      <c r="S42" s="17" t="s">
        <v>81</v>
      </c>
      <c r="T42" s="22" t="s">
        <v>36</v>
      </c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25">
      <c r="A43" s="14" t="s">
        <v>148</v>
      </c>
      <c r="B43" s="15">
        <v>13766</v>
      </c>
      <c r="C43" s="16" t="s">
        <v>65</v>
      </c>
      <c r="D43" s="16" t="s">
        <v>149</v>
      </c>
      <c r="E43" s="17" t="s">
        <v>52</v>
      </c>
      <c r="F43" s="18">
        <v>136</v>
      </c>
      <c r="G43" s="19">
        <v>61.79</v>
      </c>
      <c r="H43" s="19">
        <f t="shared" si="0"/>
        <v>8403.44</v>
      </c>
      <c r="I43" s="20">
        <v>0</v>
      </c>
      <c r="J43" s="21">
        <v>0</v>
      </c>
      <c r="K43" s="21">
        <f t="shared" si="1"/>
        <v>0</v>
      </c>
      <c r="L43" s="15" t="s">
        <v>25</v>
      </c>
      <c r="M43" s="15" t="s">
        <v>25</v>
      </c>
      <c r="N43" s="15" t="s">
        <v>25</v>
      </c>
      <c r="O43" s="15">
        <v>1</v>
      </c>
      <c r="P43" s="15">
        <v>14</v>
      </c>
      <c r="Q43" s="17" t="s">
        <v>53</v>
      </c>
      <c r="R43" s="17" t="s">
        <v>67</v>
      </c>
      <c r="S43" s="17" t="s">
        <v>67</v>
      </c>
      <c r="T43" s="22" t="s">
        <v>36</v>
      </c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5">
      <c r="A44" s="14" t="s">
        <v>150</v>
      </c>
      <c r="B44" s="15">
        <v>144497</v>
      </c>
      <c r="C44" s="16" t="s">
        <v>151</v>
      </c>
      <c r="D44" s="16" t="s">
        <v>152</v>
      </c>
      <c r="E44" s="17" t="s">
        <v>52</v>
      </c>
      <c r="F44" s="18">
        <v>207</v>
      </c>
      <c r="G44" s="19">
        <v>40.82</v>
      </c>
      <c r="H44" s="19">
        <f t="shared" si="0"/>
        <v>8449.74</v>
      </c>
      <c r="I44" s="20">
        <v>0</v>
      </c>
      <c r="J44" s="21">
        <v>0</v>
      </c>
      <c r="K44" s="21">
        <f t="shared" si="1"/>
        <v>0</v>
      </c>
      <c r="L44" s="15" t="s">
        <v>25</v>
      </c>
      <c r="M44" s="15" t="s">
        <v>25</v>
      </c>
      <c r="N44" s="15" t="s">
        <v>25</v>
      </c>
      <c r="O44" s="15">
        <v>1</v>
      </c>
      <c r="P44" s="15">
        <v>1</v>
      </c>
      <c r="Q44" s="17" t="s">
        <v>53</v>
      </c>
      <c r="R44" s="17" t="s">
        <v>97</v>
      </c>
      <c r="S44" s="17" t="s">
        <v>97</v>
      </c>
      <c r="T44" s="22" t="s">
        <v>137</v>
      </c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5">
      <c r="A45" s="14" t="s">
        <v>153</v>
      </c>
      <c r="B45" s="15">
        <v>205318</v>
      </c>
      <c r="C45" s="16" t="s">
        <v>65</v>
      </c>
      <c r="D45" s="16" t="s">
        <v>154</v>
      </c>
      <c r="E45" s="17" t="s">
        <v>52</v>
      </c>
      <c r="F45" s="18">
        <v>363</v>
      </c>
      <c r="G45" s="19">
        <v>23.52</v>
      </c>
      <c r="H45" s="19">
        <f t="shared" si="0"/>
        <v>8537.76</v>
      </c>
      <c r="I45" s="20">
        <v>0</v>
      </c>
      <c r="J45" s="21">
        <v>0</v>
      </c>
      <c r="K45" s="21">
        <f t="shared" si="1"/>
        <v>0</v>
      </c>
      <c r="L45" s="15" t="s">
        <v>25</v>
      </c>
      <c r="M45" s="15" t="s">
        <v>25</v>
      </c>
      <c r="N45" s="15" t="s">
        <v>25</v>
      </c>
      <c r="O45" s="15">
        <v>1</v>
      </c>
      <c r="P45" s="15">
        <v>50</v>
      </c>
      <c r="Q45" s="17" t="s">
        <v>53</v>
      </c>
      <c r="R45" s="17" t="s">
        <v>67</v>
      </c>
      <c r="S45" s="17" t="s">
        <v>67</v>
      </c>
      <c r="T45" s="22" t="s">
        <v>36</v>
      </c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25">
      <c r="A46" s="14" t="s">
        <v>155</v>
      </c>
      <c r="B46" s="15">
        <v>144498</v>
      </c>
      <c r="C46" s="16" t="s">
        <v>151</v>
      </c>
      <c r="D46" s="16" t="s">
        <v>156</v>
      </c>
      <c r="E46" s="17" t="s">
        <v>52</v>
      </c>
      <c r="F46" s="18">
        <v>215</v>
      </c>
      <c r="G46" s="19">
        <v>40.909999999999997</v>
      </c>
      <c r="H46" s="19">
        <f t="shared" si="0"/>
        <v>8795.65</v>
      </c>
      <c r="I46" s="20">
        <v>0</v>
      </c>
      <c r="J46" s="21">
        <v>0</v>
      </c>
      <c r="K46" s="21">
        <f t="shared" si="1"/>
        <v>0</v>
      </c>
      <c r="L46" s="15" t="s">
        <v>25</v>
      </c>
      <c r="M46" s="15" t="s">
        <v>25</v>
      </c>
      <c r="N46" s="15" t="s">
        <v>25</v>
      </c>
      <c r="O46" s="15">
        <v>1</v>
      </c>
      <c r="P46" s="15">
        <v>1</v>
      </c>
      <c r="Q46" s="17" t="s">
        <v>53</v>
      </c>
      <c r="R46" s="17" t="s">
        <v>97</v>
      </c>
      <c r="S46" s="17" t="s">
        <v>97</v>
      </c>
      <c r="T46" s="22" t="s">
        <v>137</v>
      </c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5">
      <c r="A47" s="14" t="s">
        <v>157</v>
      </c>
      <c r="B47" s="15">
        <v>26655</v>
      </c>
      <c r="C47" s="16" t="s">
        <v>65</v>
      </c>
      <c r="D47" s="16" t="s">
        <v>158</v>
      </c>
      <c r="E47" s="17" t="s">
        <v>52</v>
      </c>
      <c r="F47" s="18">
        <v>35</v>
      </c>
      <c r="G47" s="19">
        <v>270.86</v>
      </c>
      <c r="H47" s="19">
        <f t="shared" si="0"/>
        <v>9480.1</v>
      </c>
      <c r="I47" s="20">
        <v>0</v>
      </c>
      <c r="J47" s="21">
        <v>0</v>
      </c>
      <c r="K47" s="21">
        <f t="shared" si="1"/>
        <v>0</v>
      </c>
      <c r="L47" s="15" t="s">
        <v>25</v>
      </c>
      <c r="M47" s="15" t="s">
        <v>25</v>
      </c>
      <c r="N47" s="15" t="s">
        <v>25</v>
      </c>
      <c r="O47" s="15">
        <v>1</v>
      </c>
      <c r="P47" s="15">
        <v>1</v>
      </c>
      <c r="Q47" s="17" t="s">
        <v>159</v>
      </c>
      <c r="R47" s="17" t="s">
        <v>160</v>
      </c>
      <c r="S47" s="17" t="s">
        <v>160</v>
      </c>
      <c r="T47" s="22" t="s">
        <v>36</v>
      </c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5">
      <c r="A48" s="14" t="s">
        <v>161</v>
      </c>
      <c r="B48" s="15">
        <v>11276</v>
      </c>
      <c r="C48" s="16" t="s">
        <v>65</v>
      </c>
      <c r="D48" s="16" t="s">
        <v>162</v>
      </c>
      <c r="E48" s="17" t="s">
        <v>52</v>
      </c>
      <c r="F48" s="18">
        <v>247</v>
      </c>
      <c r="G48" s="19">
        <v>41.19</v>
      </c>
      <c r="H48" s="19">
        <f t="shared" si="0"/>
        <v>10173.93</v>
      </c>
      <c r="I48" s="20">
        <v>0</v>
      </c>
      <c r="J48" s="21">
        <v>0</v>
      </c>
      <c r="K48" s="21">
        <f t="shared" si="1"/>
        <v>0</v>
      </c>
      <c r="L48" s="15" t="s">
        <v>25</v>
      </c>
      <c r="M48" s="15" t="s">
        <v>25</v>
      </c>
      <c r="N48" s="15" t="s">
        <v>25</v>
      </c>
      <c r="O48" s="15">
        <v>1</v>
      </c>
      <c r="P48" s="15">
        <v>20</v>
      </c>
      <c r="Q48" s="17" t="s">
        <v>53</v>
      </c>
      <c r="R48" s="17" t="s">
        <v>67</v>
      </c>
      <c r="S48" s="17" t="s">
        <v>67</v>
      </c>
      <c r="T48" s="22" t="s">
        <v>36</v>
      </c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5">
      <c r="A49" s="14" t="s">
        <v>163</v>
      </c>
      <c r="B49" s="15">
        <v>50551</v>
      </c>
      <c r="C49" s="16" t="s">
        <v>164</v>
      </c>
      <c r="D49" s="16" t="s">
        <v>165</v>
      </c>
      <c r="E49" s="17" t="s">
        <v>52</v>
      </c>
      <c r="F49" s="18">
        <v>320</v>
      </c>
      <c r="G49" s="19">
        <v>32.49</v>
      </c>
      <c r="H49" s="19">
        <f t="shared" si="0"/>
        <v>10396.800000000001</v>
      </c>
      <c r="I49" s="20">
        <v>0</v>
      </c>
      <c r="J49" s="21">
        <v>0</v>
      </c>
      <c r="K49" s="21">
        <f t="shared" si="1"/>
        <v>0</v>
      </c>
      <c r="L49" s="15" t="s">
        <v>96</v>
      </c>
      <c r="M49" s="15" t="s">
        <v>96</v>
      </c>
      <c r="N49" s="15" t="s">
        <v>111</v>
      </c>
      <c r="O49" s="15">
        <v>100</v>
      </c>
      <c r="P49" s="15">
        <v>10</v>
      </c>
      <c r="Q49" s="17" t="s">
        <v>53</v>
      </c>
      <c r="R49" s="17" t="s">
        <v>166</v>
      </c>
      <c r="S49" s="17" t="s">
        <v>166</v>
      </c>
      <c r="T49" s="22" t="s">
        <v>29</v>
      </c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25">
      <c r="A50" s="14" t="s">
        <v>167</v>
      </c>
      <c r="B50" s="15">
        <v>205374</v>
      </c>
      <c r="C50" s="16" t="s">
        <v>65</v>
      </c>
      <c r="D50" s="16" t="s">
        <v>168</v>
      </c>
      <c r="E50" s="17" t="s">
        <v>52</v>
      </c>
      <c r="F50" s="18">
        <v>178</v>
      </c>
      <c r="G50" s="19">
        <v>61.79</v>
      </c>
      <c r="H50" s="19">
        <f t="shared" si="0"/>
        <v>10998.619999999999</v>
      </c>
      <c r="I50" s="20">
        <v>0</v>
      </c>
      <c r="J50" s="21">
        <v>0</v>
      </c>
      <c r="K50" s="21">
        <f t="shared" si="1"/>
        <v>0</v>
      </c>
      <c r="L50" s="15" t="s">
        <v>25</v>
      </c>
      <c r="M50" s="15" t="s">
        <v>25</v>
      </c>
      <c r="N50" s="15" t="s">
        <v>25</v>
      </c>
      <c r="O50" s="15">
        <v>1</v>
      </c>
      <c r="P50" s="15">
        <v>14</v>
      </c>
      <c r="Q50" s="17" t="s">
        <v>53</v>
      </c>
      <c r="R50" s="17" t="s">
        <v>67</v>
      </c>
      <c r="S50" s="17" t="s">
        <v>67</v>
      </c>
      <c r="T50" s="22" t="s">
        <v>36</v>
      </c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25">
      <c r="A51" s="14" t="s">
        <v>169</v>
      </c>
      <c r="B51" s="15">
        <v>24124</v>
      </c>
      <c r="C51" s="16" t="s">
        <v>170</v>
      </c>
      <c r="D51" s="16" t="s">
        <v>171</v>
      </c>
      <c r="E51" s="17" t="s">
        <v>52</v>
      </c>
      <c r="F51" s="18">
        <v>587</v>
      </c>
      <c r="G51" s="19">
        <v>18.97</v>
      </c>
      <c r="H51" s="19">
        <f t="shared" si="0"/>
        <v>11135.39</v>
      </c>
      <c r="I51" s="20">
        <v>0</v>
      </c>
      <c r="J51" s="21">
        <v>0</v>
      </c>
      <c r="K51" s="21">
        <f t="shared" si="1"/>
        <v>0</v>
      </c>
      <c r="L51" s="15" t="s">
        <v>25</v>
      </c>
      <c r="M51" s="15" t="s">
        <v>25</v>
      </c>
      <c r="N51" s="15" t="s">
        <v>25</v>
      </c>
      <c r="O51" s="15">
        <v>1</v>
      </c>
      <c r="P51" s="15">
        <v>12</v>
      </c>
      <c r="Q51" s="17" t="s">
        <v>59</v>
      </c>
      <c r="R51" s="17" t="s">
        <v>60</v>
      </c>
      <c r="S51" s="17" t="s">
        <v>60</v>
      </c>
      <c r="T51" s="22" t="s">
        <v>36</v>
      </c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25">
      <c r="A52" s="14" t="s">
        <v>172</v>
      </c>
      <c r="B52" s="15">
        <v>205932</v>
      </c>
      <c r="C52" s="16" t="s">
        <v>65</v>
      </c>
      <c r="D52" s="16" t="s">
        <v>173</v>
      </c>
      <c r="E52" s="17" t="s">
        <v>52</v>
      </c>
      <c r="F52" s="18">
        <v>190</v>
      </c>
      <c r="G52" s="19">
        <v>58.61</v>
      </c>
      <c r="H52" s="19">
        <f t="shared" si="0"/>
        <v>11135.9</v>
      </c>
      <c r="I52" s="20">
        <v>0</v>
      </c>
      <c r="J52" s="21">
        <v>0</v>
      </c>
      <c r="K52" s="21">
        <f t="shared" si="1"/>
        <v>0</v>
      </c>
      <c r="L52" s="15" t="s">
        <v>25</v>
      </c>
      <c r="M52" s="15" t="s">
        <v>25</v>
      </c>
      <c r="N52" s="15" t="s">
        <v>25</v>
      </c>
      <c r="O52" s="15">
        <v>1</v>
      </c>
      <c r="P52" s="15">
        <v>60</v>
      </c>
      <c r="Q52" s="17" t="s">
        <v>159</v>
      </c>
      <c r="R52" s="17" t="s">
        <v>160</v>
      </c>
      <c r="S52" s="17" t="s">
        <v>160</v>
      </c>
      <c r="T52" s="22" t="s">
        <v>137</v>
      </c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5">
      <c r="A53" s="14" t="s">
        <v>174</v>
      </c>
      <c r="B53" s="15">
        <v>13780</v>
      </c>
      <c r="C53" s="16" t="s">
        <v>65</v>
      </c>
      <c r="D53" s="16" t="s">
        <v>175</v>
      </c>
      <c r="E53" s="17" t="s">
        <v>52</v>
      </c>
      <c r="F53" s="18">
        <v>169</v>
      </c>
      <c r="G53" s="19">
        <v>66.94</v>
      </c>
      <c r="H53" s="19">
        <f t="shared" si="0"/>
        <v>11312.859999999999</v>
      </c>
      <c r="I53" s="20">
        <v>0</v>
      </c>
      <c r="J53" s="21">
        <v>0</v>
      </c>
      <c r="K53" s="21">
        <f t="shared" si="1"/>
        <v>0</v>
      </c>
      <c r="L53" s="15" t="s">
        <v>25</v>
      </c>
      <c r="M53" s="15" t="s">
        <v>25</v>
      </c>
      <c r="N53" s="15" t="s">
        <v>25</v>
      </c>
      <c r="O53" s="15">
        <v>1</v>
      </c>
      <c r="P53" s="15">
        <v>12</v>
      </c>
      <c r="Q53" s="17" t="s">
        <v>53</v>
      </c>
      <c r="R53" s="17" t="s">
        <v>67</v>
      </c>
      <c r="S53" s="17" t="s">
        <v>67</v>
      </c>
      <c r="T53" s="22" t="s">
        <v>36</v>
      </c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5">
      <c r="A54" s="14" t="s">
        <v>176</v>
      </c>
      <c r="B54" s="15">
        <v>205277</v>
      </c>
      <c r="C54" s="16" t="s">
        <v>65</v>
      </c>
      <c r="D54" s="16" t="s">
        <v>177</v>
      </c>
      <c r="E54" s="17" t="s">
        <v>52</v>
      </c>
      <c r="F54" s="18">
        <v>385</v>
      </c>
      <c r="G54" s="19">
        <v>30.89</v>
      </c>
      <c r="H54" s="19">
        <f t="shared" si="0"/>
        <v>11892.65</v>
      </c>
      <c r="I54" s="20">
        <v>0</v>
      </c>
      <c r="J54" s="21">
        <v>0</v>
      </c>
      <c r="K54" s="21">
        <f t="shared" si="1"/>
        <v>0</v>
      </c>
      <c r="L54" s="15" t="s">
        <v>25</v>
      </c>
      <c r="M54" s="15" t="s">
        <v>25</v>
      </c>
      <c r="N54" s="15" t="s">
        <v>25</v>
      </c>
      <c r="O54" s="15">
        <v>1</v>
      </c>
      <c r="P54" s="15">
        <v>20</v>
      </c>
      <c r="Q54" s="17" t="s">
        <v>53</v>
      </c>
      <c r="R54" s="17" t="s">
        <v>67</v>
      </c>
      <c r="S54" s="17" t="s">
        <v>67</v>
      </c>
      <c r="T54" s="22" t="s">
        <v>137</v>
      </c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5">
      <c r="A55" s="14" t="s">
        <v>178</v>
      </c>
      <c r="B55" s="15">
        <v>205316</v>
      </c>
      <c r="C55" s="16" t="s">
        <v>65</v>
      </c>
      <c r="D55" s="16" t="s">
        <v>179</v>
      </c>
      <c r="E55" s="17" t="s">
        <v>52</v>
      </c>
      <c r="F55" s="18">
        <v>320</v>
      </c>
      <c r="G55" s="19">
        <v>39.130000000000003</v>
      </c>
      <c r="H55" s="19">
        <f t="shared" si="0"/>
        <v>12521.6</v>
      </c>
      <c r="I55" s="20">
        <v>0</v>
      </c>
      <c r="J55" s="21">
        <v>0</v>
      </c>
      <c r="K55" s="21">
        <f t="shared" si="1"/>
        <v>0</v>
      </c>
      <c r="L55" s="15" t="s">
        <v>25</v>
      </c>
      <c r="M55" s="15" t="s">
        <v>25</v>
      </c>
      <c r="N55" s="15" t="s">
        <v>25</v>
      </c>
      <c r="O55" s="15">
        <v>1</v>
      </c>
      <c r="P55" s="15">
        <v>24</v>
      </c>
      <c r="Q55" s="17" t="s">
        <v>53</v>
      </c>
      <c r="R55" s="17" t="s">
        <v>67</v>
      </c>
      <c r="S55" s="17" t="s">
        <v>67</v>
      </c>
      <c r="T55" s="22" t="s">
        <v>137</v>
      </c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5">
      <c r="A56" s="14" t="s">
        <v>180</v>
      </c>
      <c r="B56" s="15">
        <v>205275</v>
      </c>
      <c r="C56" s="16" t="s">
        <v>65</v>
      </c>
      <c r="D56" s="16" t="s">
        <v>181</v>
      </c>
      <c r="E56" s="17" t="s">
        <v>52</v>
      </c>
      <c r="F56" s="18">
        <v>361</v>
      </c>
      <c r="G56" s="19">
        <v>34.99</v>
      </c>
      <c r="H56" s="19">
        <f t="shared" si="0"/>
        <v>12631.390000000001</v>
      </c>
      <c r="I56" s="20">
        <v>0</v>
      </c>
      <c r="J56" s="21">
        <v>0</v>
      </c>
      <c r="K56" s="21">
        <f t="shared" si="1"/>
        <v>0</v>
      </c>
      <c r="L56" s="15" t="s">
        <v>25</v>
      </c>
      <c r="M56" s="15" t="s">
        <v>25</v>
      </c>
      <c r="N56" s="15" t="s">
        <v>25</v>
      </c>
      <c r="O56" s="15">
        <v>1</v>
      </c>
      <c r="P56" s="15">
        <v>16</v>
      </c>
      <c r="Q56" s="17" t="s">
        <v>53</v>
      </c>
      <c r="R56" s="17" t="s">
        <v>67</v>
      </c>
      <c r="S56" s="17" t="s">
        <v>67</v>
      </c>
      <c r="T56" s="22" t="s">
        <v>137</v>
      </c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5">
      <c r="A57" s="14" t="s">
        <v>182</v>
      </c>
      <c r="B57" s="15">
        <v>205281</v>
      </c>
      <c r="C57" s="16" t="s">
        <v>65</v>
      </c>
      <c r="D57" s="16" t="s">
        <v>183</v>
      </c>
      <c r="E57" s="17" t="s">
        <v>52</v>
      </c>
      <c r="F57" s="18">
        <v>416</v>
      </c>
      <c r="G57" s="19">
        <v>30.89</v>
      </c>
      <c r="H57" s="19">
        <f t="shared" si="0"/>
        <v>12850.24</v>
      </c>
      <c r="I57" s="20">
        <v>0</v>
      </c>
      <c r="J57" s="21">
        <v>0</v>
      </c>
      <c r="K57" s="21">
        <f t="shared" si="1"/>
        <v>0</v>
      </c>
      <c r="L57" s="15" t="s">
        <v>25</v>
      </c>
      <c r="M57" s="15" t="s">
        <v>25</v>
      </c>
      <c r="N57" s="15" t="s">
        <v>25</v>
      </c>
      <c r="O57" s="15">
        <v>1</v>
      </c>
      <c r="P57" s="15">
        <v>20</v>
      </c>
      <c r="Q57" s="17" t="s">
        <v>53</v>
      </c>
      <c r="R57" s="17" t="s">
        <v>67</v>
      </c>
      <c r="S57" s="17" t="s">
        <v>67</v>
      </c>
      <c r="T57" s="22" t="s">
        <v>137</v>
      </c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5">
      <c r="A58" s="14" t="s">
        <v>184</v>
      </c>
      <c r="B58" s="15">
        <v>13772</v>
      </c>
      <c r="C58" s="16" t="s">
        <v>65</v>
      </c>
      <c r="D58" s="16" t="s">
        <v>185</v>
      </c>
      <c r="E58" s="17" t="s">
        <v>52</v>
      </c>
      <c r="F58" s="18">
        <v>258</v>
      </c>
      <c r="G58" s="19">
        <v>59.99</v>
      </c>
      <c r="H58" s="19">
        <f t="shared" si="0"/>
        <v>15477.42</v>
      </c>
      <c r="I58" s="20">
        <v>0</v>
      </c>
      <c r="J58" s="21">
        <v>0</v>
      </c>
      <c r="K58" s="21">
        <f t="shared" si="1"/>
        <v>0</v>
      </c>
      <c r="L58" s="15" t="s">
        <v>25</v>
      </c>
      <c r="M58" s="15" t="s">
        <v>25</v>
      </c>
      <c r="N58" s="15" t="s">
        <v>25</v>
      </c>
      <c r="O58" s="15">
        <v>1</v>
      </c>
      <c r="P58" s="15">
        <v>14</v>
      </c>
      <c r="Q58" s="17" t="s">
        <v>53</v>
      </c>
      <c r="R58" s="17" t="s">
        <v>67</v>
      </c>
      <c r="S58" s="17" t="s">
        <v>67</v>
      </c>
      <c r="T58" s="22" t="s">
        <v>36</v>
      </c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5">
      <c r="A59" s="14" t="s">
        <v>186</v>
      </c>
      <c r="B59" s="15">
        <v>13787</v>
      </c>
      <c r="C59" s="16" t="s">
        <v>65</v>
      </c>
      <c r="D59" s="16" t="s">
        <v>187</v>
      </c>
      <c r="E59" s="17" t="s">
        <v>52</v>
      </c>
      <c r="F59" s="18">
        <v>294</v>
      </c>
      <c r="G59" s="19">
        <v>66.94</v>
      </c>
      <c r="H59" s="19">
        <f t="shared" si="0"/>
        <v>19680.36</v>
      </c>
      <c r="I59" s="20">
        <v>0</v>
      </c>
      <c r="J59" s="21">
        <v>0</v>
      </c>
      <c r="K59" s="21">
        <f t="shared" si="1"/>
        <v>0</v>
      </c>
      <c r="L59" s="15" t="s">
        <v>25</v>
      </c>
      <c r="M59" s="15" t="s">
        <v>25</v>
      </c>
      <c r="N59" s="15" t="s">
        <v>25</v>
      </c>
      <c r="O59" s="15">
        <v>1</v>
      </c>
      <c r="P59" s="15">
        <v>1</v>
      </c>
      <c r="Q59" s="17" t="s">
        <v>53</v>
      </c>
      <c r="R59" s="17" t="s">
        <v>67</v>
      </c>
      <c r="S59" s="17" t="s">
        <v>67</v>
      </c>
      <c r="T59" s="22" t="s">
        <v>36</v>
      </c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5">
      <c r="A60" s="14" t="s">
        <v>188</v>
      </c>
      <c r="B60" s="15">
        <v>205274</v>
      </c>
      <c r="C60" s="16" t="s">
        <v>65</v>
      </c>
      <c r="D60" s="16" t="s">
        <v>189</v>
      </c>
      <c r="E60" s="17" t="s">
        <v>52</v>
      </c>
      <c r="F60" s="18">
        <v>631</v>
      </c>
      <c r="G60" s="19">
        <v>34.99</v>
      </c>
      <c r="H60" s="19">
        <f t="shared" si="0"/>
        <v>22078.690000000002</v>
      </c>
      <c r="I60" s="20">
        <v>0</v>
      </c>
      <c r="J60" s="21">
        <v>0</v>
      </c>
      <c r="K60" s="21">
        <f t="shared" si="1"/>
        <v>0</v>
      </c>
      <c r="L60" s="15" t="s">
        <v>25</v>
      </c>
      <c r="M60" s="15" t="s">
        <v>25</v>
      </c>
      <c r="N60" s="15" t="s">
        <v>25</v>
      </c>
      <c r="O60" s="15">
        <v>1</v>
      </c>
      <c r="P60" s="15">
        <v>16</v>
      </c>
      <c r="Q60" s="17" t="s">
        <v>53</v>
      </c>
      <c r="R60" s="17" t="s">
        <v>67</v>
      </c>
      <c r="S60" s="17" t="s">
        <v>67</v>
      </c>
      <c r="T60" s="22" t="s">
        <v>137</v>
      </c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5">
      <c r="A61" s="14" t="s">
        <v>190</v>
      </c>
      <c r="B61" s="15">
        <v>57592</v>
      </c>
      <c r="C61" s="16" t="s">
        <v>191</v>
      </c>
      <c r="D61" s="23" t="s">
        <v>192</v>
      </c>
      <c r="E61" s="17" t="s">
        <v>52</v>
      </c>
      <c r="F61" s="18">
        <v>23</v>
      </c>
      <c r="G61" s="19">
        <v>1038.23</v>
      </c>
      <c r="H61" s="19">
        <f t="shared" si="0"/>
        <v>23879.29</v>
      </c>
      <c r="I61" s="20">
        <v>0</v>
      </c>
      <c r="J61" s="21">
        <v>0</v>
      </c>
      <c r="K61" s="21">
        <f t="shared" si="1"/>
        <v>0</v>
      </c>
      <c r="L61" s="15" t="s">
        <v>80</v>
      </c>
      <c r="M61" s="15" t="s">
        <v>80</v>
      </c>
      <c r="N61" s="15" t="s">
        <v>80</v>
      </c>
      <c r="O61" s="15">
        <v>18</v>
      </c>
      <c r="P61" s="15">
        <v>2</v>
      </c>
      <c r="Q61" s="17" t="s">
        <v>53</v>
      </c>
      <c r="R61" s="17" t="s">
        <v>193</v>
      </c>
      <c r="S61" s="17" t="s">
        <v>194</v>
      </c>
      <c r="T61" s="22" t="s">
        <v>36</v>
      </c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5">
      <c r="A62" s="14" t="s">
        <v>195</v>
      </c>
      <c r="B62" s="15">
        <v>205280</v>
      </c>
      <c r="C62" s="16" t="s">
        <v>65</v>
      </c>
      <c r="D62" s="16" t="s">
        <v>196</v>
      </c>
      <c r="E62" s="17" t="s">
        <v>52</v>
      </c>
      <c r="F62" s="18">
        <v>877</v>
      </c>
      <c r="G62" s="19">
        <v>30.89</v>
      </c>
      <c r="H62" s="19">
        <f t="shared" si="0"/>
        <v>27090.53</v>
      </c>
      <c r="I62" s="20">
        <v>0</v>
      </c>
      <c r="J62" s="21">
        <v>0</v>
      </c>
      <c r="K62" s="21">
        <f t="shared" si="1"/>
        <v>0</v>
      </c>
      <c r="L62" s="15" t="s">
        <v>25</v>
      </c>
      <c r="M62" s="15" t="s">
        <v>25</v>
      </c>
      <c r="N62" s="15" t="s">
        <v>25</v>
      </c>
      <c r="O62" s="15">
        <v>1</v>
      </c>
      <c r="P62" s="15">
        <v>20</v>
      </c>
      <c r="Q62" s="17" t="s">
        <v>53</v>
      </c>
      <c r="R62" s="17" t="s">
        <v>67</v>
      </c>
      <c r="S62" s="17" t="s">
        <v>67</v>
      </c>
      <c r="T62" s="22" t="s">
        <v>137</v>
      </c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5">
      <c r="A63" s="14" t="s">
        <v>197</v>
      </c>
      <c r="B63" s="15">
        <v>278410</v>
      </c>
      <c r="C63" s="16" t="s">
        <v>78</v>
      </c>
      <c r="D63" s="16" t="s">
        <v>198</v>
      </c>
      <c r="E63" s="17" t="s">
        <v>52</v>
      </c>
      <c r="F63" s="18">
        <v>188</v>
      </c>
      <c r="G63" s="19">
        <v>200.2</v>
      </c>
      <c r="H63" s="19">
        <f t="shared" si="0"/>
        <v>37637.599999999999</v>
      </c>
      <c r="I63" s="20">
        <v>0</v>
      </c>
      <c r="J63" s="21">
        <v>0</v>
      </c>
      <c r="K63" s="21">
        <f t="shared" si="1"/>
        <v>0</v>
      </c>
      <c r="L63" s="15" t="s">
        <v>96</v>
      </c>
      <c r="M63" s="15" t="s">
        <v>96</v>
      </c>
      <c r="N63" s="15" t="s">
        <v>96</v>
      </c>
      <c r="O63" s="15">
        <v>12</v>
      </c>
      <c r="P63" s="15">
        <v>3</v>
      </c>
      <c r="Q63" s="17" t="s">
        <v>85</v>
      </c>
      <c r="R63" s="17" t="s">
        <v>92</v>
      </c>
      <c r="S63" s="17" t="s">
        <v>92</v>
      </c>
      <c r="T63" s="22" t="s">
        <v>29</v>
      </c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5">
      <c r="A64" s="14" t="s">
        <v>199</v>
      </c>
      <c r="B64" s="15">
        <v>13782</v>
      </c>
      <c r="C64" s="16" t="s">
        <v>65</v>
      </c>
      <c r="D64" s="16" t="s">
        <v>200</v>
      </c>
      <c r="E64" s="17" t="s">
        <v>52</v>
      </c>
      <c r="F64" s="18">
        <v>610</v>
      </c>
      <c r="G64" s="19">
        <v>66.94</v>
      </c>
      <c r="H64" s="19">
        <f t="shared" si="0"/>
        <v>40833.4</v>
      </c>
      <c r="I64" s="20">
        <v>0</v>
      </c>
      <c r="J64" s="21">
        <v>0</v>
      </c>
      <c r="K64" s="21">
        <f t="shared" si="1"/>
        <v>0</v>
      </c>
      <c r="L64" s="15" t="s">
        <v>25</v>
      </c>
      <c r="M64" s="15" t="s">
        <v>25</v>
      </c>
      <c r="N64" s="15" t="s">
        <v>25</v>
      </c>
      <c r="O64" s="15">
        <v>1</v>
      </c>
      <c r="P64" s="15">
        <v>12</v>
      </c>
      <c r="Q64" s="17" t="s">
        <v>53</v>
      </c>
      <c r="R64" s="17" t="s">
        <v>67</v>
      </c>
      <c r="S64" s="17" t="s">
        <v>67</v>
      </c>
      <c r="T64" s="22" t="s">
        <v>36</v>
      </c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14" t="s">
        <v>201</v>
      </c>
      <c r="B65" s="15">
        <v>13788</v>
      </c>
      <c r="C65" s="16" t="s">
        <v>65</v>
      </c>
      <c r="D65" s="16" t="s">
        <v>202</v>
      </c>
      <c r="E65" s="17" t="s">
        <v>52</v>
      </c>
      <c r="F65" s="18">
        <v>650</v>
      </c>
      <c r="G65" s="19">
        <v>66.94</v>
      </c>
      <c r="H65" s="19">
        <f t="shared" si="0"/>
        <v>43511</v>
      </c>
      <c r="I65" s="20">
        <v>0</v>
      </c>
      <c r="J65" s="21">
        <v>0</v>
      </c>
      <c r="K65" s="21">
        <f t="shared" si="1"/>
        <v>0</v>
      </c>
      <c r="L65" s="15" t="s">
        <v>25</v>
      </c>
      <c r="M65" s="15" t="s">
        <v>25</v>
      </c>
      <c r="N65" s="15" t="s">
        <v>25</v>
      </c>
      <c r="O65" s="15">
        <v>1</v>
      </c>
      <c r="P65" s="15">
        <v>12</v>
      </c>
      <c r="Q65" s="17" t="s">
        <v>53</v>
      </c>
      <c r="R65" s="17" t="s">
        <v>67</v>
      </c>
      <c r="S65" s="17" t="s">
        <v>67</v>
      </c>
      <c r="T65" s="22" t="s">
        <v>36</v>
      </c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14" t="s">
        <v>203</v>
      </c>
      <c r="B66" s="15">
        <v>197438</v>
      </c>
      <c r="C66" s="16" t="s">
        <v>56</v>
      </c>
      <c r="D66" s="16" t="s">
        <v>204</v>
      </c>
      <c r="E66" s="17" t="s">
        <v>52</v>
      </c>
      <c r="F66" s="18">
        <v>1137</v>
      </c>
      <c r="G66" s="19">
        <v>39.82</v>
      </c>
      <c r="H66" s="19">
        <f t="shared" si="0"/>
        <v>45275.340000000004</v>
      </c>
      <c r="I66" s="20">
        <v>0</v>
      </c>
      <c r="J66" s="21">
        <v>0</v>
      </c>
      <c r="K66" s="21">
        <f t="shared" si="1"/>
        <v>0</v>
      </c>
      <c r="L66" s="15" t="s">
        <v>96</v>
      </c>
      <c r="M66" s="15" t="s">
        <v>96</v>
      </c>
      <c r="N66" s="15" t="s">
        <v>96</v>
      </c>
      <c r="O66" s="15">
        <v>20</v>
      </c>
      <c r="P66" s="15">
        <v>1000</v>
      </c>
      <c r="Q66" s="17" t="s">
        <v>53</v>
      </c>
      <c r="R66" s="17" t="s">
        <v>81</v>
      </c>
      <c r="S66" s="17" t="s">
        <v>81</v>
      </c>
      <c r="T66" s="22" t="s">
        <v>29</v>
      </c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14" t="s">
        <v>205</v>
      </c>
      <c r="B67" s="15">
        <v>205254</v>
      </c>
      <c r="C67" s="16" t="s">
        <v>65</v>
      </c>
      <c r="D67" s="16" t="s">
        <v>206</v>
      </c>
      <c r="E67" s="17" t="s">
        <v>52</v>
      </c>
      <c r="F67" s="18">
        <v>2620</v>
      </c>
      <c r="G67" s="19">
        <v>25.74</v>
      </c>
      <c r="H67" s="19">
        <f t="shared" si="0"/>
        <v>67438.8</v>
      </c>
      <c r="I67" s="20">
        <v>0</v>
      </c>
      <c r="J67" s="21">
        <v>0</v>
      </c>
      <c r="K67" s="21">
        <f t="shared" si="1"/>
        <v>0</v>
      </c>
      <c r="L67" s="15" t="s">
        <v>25</v>
      </c>
      <c r="M67" s="15" t="s">
        <v>25</v>
      </c>
      <c r="N67" s="15" t="s">
        <v>25</v>
      </c>
      <c r="O67" s="15">
        <v>1</v>
      </c>
      <c r="P67" s="15">
        <v>20</v>
      </c>
      <c r="Q67" s="17" t="s">
        <v>53</v>
      </c>
      <c r="R67" s="17" t="s">
        <v>67</v>
      </c>
      <c r="S67" s="17" t="s">
        <v>67</v>
      </c>
      <c r="T67" s="22" t="s">
        <v>137</v>
      </c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14" t="s">
        <v>207</v>
      </c>
      <c r="B68" s="15">
        <v>205298</v>
      </c>
      <c r="C68" s="16" t="s">
        <v>65</v>
      </c>
      <c r="D68" s="16" t="s">
        <v>208</v>
      </c>
      <c r="E68" s="17" t="s">
        <v>52</v>
      </c>
      <c r="F68" s="18">
        <v>1172</v>
      </c>
      <c r="G68" s="19">
        <v>61.79</v>
      </c>
      <c r="H68" s="19">
        <f t="shared" si="0"/>
        <v>72417.88</v>
      </c>
      <c r="I68" s="20">
        <v>0</v>
      </c>
      <c r="J68" s="21">
        <v>0</v>
      </c>
      <c r="K68" s="21">
        <f t="shared" si="1"/>
        <v>0</v>
      </c>
      <c r="L68" s="15" t="s">
        <v>25</v>
      </c>
      <c r="M68" s="15" t="s">
        <v>25</v>
      </c>
      <c r="N68" s="15" t="s">
        <v>25</v>
      </c>
      <c r="O68" s="15">
        <v>1</v>
      </c>
      <c r="P68" s="15">
        <v>16</v>
      </c>
      <c r="Q68" s="17" t="s">
        <v>53</v>
      </c>
      <c r="R68" s="17" t="s">
        <v>67</v>
      </c>
      <c r="S68" s="17" t="s">
        <v>67</v>
      </c>
      <c r="T68" s="22" t="s">
        <v>137</v>
      </c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5">
      <c r="A69" s="14" t="s">
        <v>209</v>
      </c>
      <c r="B69" s="15">
        <v>205266</v>
      </c>
      <c r="C69" s="16" t="s">
        <v>65</v>
      </c>
      <c r="D69" s="16" t="s">
        <v>210</v>
      </c>
      <c r="E69" s="17" t="s">
        <v>52</v>
      </c>
      <c r="F69" s="18">
        <v>2580</v>
      </c>
      <c r="G69" s="19">
        <v>30.89</v>
      </c>
      <c r="H69" s="19">
        <f t="shared" si="0"/>
        <v>79696.2</v>
      </c>
      <c r="I69" s="20">
        <v>0</v>
      </c>
      <c r="J69" s="21">
        <v>0</v>
      </c>
      <c r="K69" s="21">
        <f t="shared" si="1"/>
        <v>0</v>
      </c>
      <c r="L69" s="15" t="s">
        <v>25</v>
      </c>
      <c r="M69" s="15" t="s">
        <v>25</v>
      </c>
      <c r="N69" s="15" t="s">
        <v>25</v>
      </c>
      <c r="O69" s="15">
        <v>1</v>
      </c>
      <c r="P69" s="15">
        <v>20</v>
      </c>
      <c r="Q69" s="17" t="s">
        <v>53</v>
      </c>
      <c r="R69" s="17" t="s">
        <v>67</v>
      </c>
      <c r="S69" s="17" t="s">
        <v>67</v>
      </c>
      <c r="T69" s="22" t="s">
        <v>137</v>
      </c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14" t="s">
        <v>211</v>
      </c>
      <c r="B70" s="15">
        <v>200498</v>
      </c>
      <c r="C70" s="16" t="s">
        <v>56</v>
      </c>
      <c r="D70" s="16" t="s">
        <v>212</v>
      </c>
      <c r="E70" s="17" t="s">
        <v>52</v>
      </c>
      <c r="F70" s="18">
        <v>3095</v>
      </c>
      <c r="G70" s="19">
        <v>29.79</v>
      </c>
      <c r="H70" s="19">
        <f t="shared" si="0"/>
        <v>92200.05</v>
      </c>
      <c r="I70" s="20">
        <v>0</v>
      </c>
      <c r="J70" s="21">
        <v>0</v>
      </c>
      <c r="K70" s="21">
        <f t="shared" si="1"/>
        <v>0</v>
      </c>
      <c r="L70" s="15" t="s">
        <v>25</v>
      </c>
      <c r="M70" s="15" t="s">
        <v>96</v>
      </c>
      <c r="N70" s="15" t="s">
        <v>25</v>
      </c>
      <c r="O70" s="15">
        <v>100</v>
      </c>
      <c r="P70" s="15">
        <v>10</v>
      </c>
      <c r="Q70" s="17" t="s">
        <v>53</v>
      </c>
      <c r="R70" s="17" t="s">
        <v>166</v>
      </c>
      <c r="S70" s="17" t="s">
        <v>56</v>
      </c>
      <c r="T70" s="22" t="s">
        <v>29</v>
      </c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14" t="s">
        <v>213</v>
      </c>
      <c r="B71" s="15">
        <v>200236</v>
      </c>
      <c r="C71" s="16" t="s">
        <v>56</v>
      </c>
      <c r="D71" s="16" t="s">
        <v>214</v>
      </c>
      <c r="E71" s="17" t="s">
        <v>52</v>
      </c>
      <c r="F71" s="18">
        <v>3896</v>
      </c>
      <c r="G71" s="19">
        <v>28.55</v>
      </c>
      <c r="H71" s="19">
        <f t="shared" si="0"/>
        <v>111230.8</v>
      </c>
      <c r="I71" s="20">
        <v>0</v>
      </c>
      <c r="J71" s="21">
        <v>0</v>
      </c>
      <c r="K71" s="21">
        <f t="shared" si="1"/>
        <v>0</v>
      </c>
      <c r="L71" s="15" t="s">
        <v>25</v>
      </c>
      <c r="M71" s="15" t="s">
        <v>96</v>
      </c>
      <c r="N71" s="15" t="s">
        <v>111</v>
      </c>
      <c r="O71" s="15">
        <v>100</v>
      </c>
      <c r="P71" s="15">
        <v>10</v>
      </c>
      <c r="Q71" s="17" t="s">
        <v>53</v>
      </c>
      <c r="R71" s="17" t="s">
        <v>166</v>
      </c>
      <c r="S71" s="17" t="s">
        <v>56</v>
      </c>
      <c r="T71" s="22" t="s">
        <v>29</v>
      </c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5">
      <c r="A72" s="14" t="s">
        <v>215</v>
      </c>
      <c r="B72" s="15">
        <v>205353</v>
      </c>
      <c r="C72" s="16" t="s">
        <v>65</v>
      </c>
      <c r="D72" s="16" t="s">
        <v>216</v>
      </c>
      <c r="E72" s="17" t="s">
        <v>52</v>
      </c>
      <c r="F72" s="18">
        <v>4062</v>
      </c>
      <c r="G72" s="19">
        <v>56.64</v>
      </c>
      <c r="H72" s="19">
        <f t="shared" si="0"/>
        <v>230071.67999999999</v>
      </c>
      <c r="I72" s="20">
        <v>0</v>
      </c>
      <c r="J72" s="21">
        <v>0</v>
      </c>
      <c r="K72" s="21">
        <f t="shared" si="1"/>
        <v>0</v>
      </c>
      <c r="L72" s="15" t="s">
        <v>25</v>
      </c>
      <c r="M72" s="15" t="s">
        <v>25</v>
      </c>
      <c r="N72" s="15" t="s">
        <v>25</v>
      </c>
      <c r="O72" s="15">
        <v>1</v>
      </c>
      <c r="P72" s="15">
        <v>16</v>
      </c>
      <c r="Q72" s="17" t="s">
        <v>53</v>
      </c>
      <c r="R72" s="17" t="s">
        <v>67</v>
      </c>
      <c r="S72" s="17" t="s">
        <v>67</v>
      </c>
      <c r="T72" s="22" t="s">
        <v>36</v>
      </c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5">
      <c r="A73" s="14" t="s">
        <v>217</v>
      </c>
      <c r="B73" s="15">
        <v>28790</v>
      </c>
      <c r="C73" s="16" t="s">
        <v>56</v>
      </c>
      <c r="D73" s="16" t="s">
        <v>218</v>
      </c>
      <c r="E73" s="17" t="s">
        <v>219</v>
      </c>
      <c r="F73" s="18">
        <v>413</v>
      </c>
      <c r="G73" s="19">
        <v>9.68</v>
      </c>
      <c r="H73" s="19">
        <f t="shared" si="0"/>
        <v>3997.8399999999997</v>
      </c>
      <c r="I73" s="20">
        <v>0</v>
      </c>
      <c r="J73" s="21">
        <v>0</v>
      </c>
      <c r="K73" s="21">
        <f t="shared" si="1"/>
        <v>0</v>
      </c>
      <c r="L73" s="15" t="s">
        <v>25</v>
      </c>
      <c r="M73" s="15" t="s">
        <v>25</v>
      </c>
      <c r="N73" s="15" t="s">
        <v>25</v>
      </c>
      <c r="O73" s="15">
        <v>1</v>
      </c>
      <c r="P73" s="15">
        <v>1</v>
      </c>
      <c r="Q73" s="17" t="s">
        <v>220</v>
      </c>
      <c r="R73" s="17" t="s">
        <v>221</v>
      </c>
      <c r="S73" s="17" t="s">
        <v>222</v>
      </c>
      <c r="T73" s="22" t="s">
        <v>36</v>
      </c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5">
      <c r="A74" s="14" t="s">
        <v>223</v>
      </c>
      <c r="B74" s="15">
        <v>28223</v>
      </c>
      <c r="C74" s="16" t="s">
        <v>224</v>
      </c>
      <c r="D74" s="16" t="s">
        <v>225</v>
      </c>
      <c r="E74" s="17" t="s">
        <v>219</v>
      </c>
      <c r="F74" s="18">
        <v>24</v>
      </c>
      <c r="G74" s="19">
        <v>180.65</v>
      </c>
      <c r="H74" s="19">
        <f t="shared" si="0"/>
        <v>4335.6000000000004</v>
      </c>
      <c r="I74" s="20">
        <v>0</v>
      </c>
      <c r="J74" s="21">
        <v>0</v>
      </c>
      <c r="K74" s="21">
        <f t="shared" si="1"/>
        <v>0</v>
      </c>
      <c r="L74" s="15" t="s">
        <v>25</v>
      </c>
      <c r="M74" s="15" t="s">
        <v>25</v>
      </c>
      <c r="N74" s="15" t="s">
        <v>25</v>
      </c>
      <c r="O74" s="15">
        <v>1</v>
      </c>
      <c r="P74" s="15">
        <v>1</v>
      </c>
      <c r="Q74" s="17" t="s">
        <v>226</v>
      </c>
      <c r="R74" s="17" t="s">
        <v>227</v>
      </c>
      <c r="S74" s="17" t="s">
        <v>228</v>
      </c>
      <c r="T74" s="22" t="s">
        <v>36</v>
      </c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5">
      <c r="A75" s="14" t="s">
        <v>229</v>
      </c>
      <c r="B75" s="15">
        <v>12924</v>
      </c>
      <c r="C75" s="16" t="s">
        <v>230</v>
      </c>
      <c r="D75" s="16" t="s">
        <v>231</v>
      </c>
      <c r="E75" s="17" t="s">
        <v>219</v>
      </c>
      <c r="F75" s="18">
        <v>453</v>
      </c>
      <c r="G75" s="19">
        <v>10.4</v>
      </c>
      <c r="H75" s="19">
        <f t="shared" si="0"/>
        <v>4711.2</v>
      </c>
      <c r="I75" s="20">
        <v>0</v>
      </c>
      <c r="J75" s="21">
        <v>0</v>
      </c>
      <c r="K75" s="21">
        <f t="shared" si="1"/>
        <v>0</v>
      </c>
      <c r="L75" s="15" t="s">
        <v>25</v>
      </c>
      <c r="M75" s="15" t="s">
        <v>96</v>
      </c>
      <c r="N75" s="15" t="s">
        <v>232</v>
      </c>
      <c r="O75" s="15">
        <v>100</v>
      </c>
      <c r="P75" s="15">
        <v>50</v>
      </c>
      <c r="Q75" s="17" t="s">
        <v>220</v>
      </c>
      <c r="R75" s="17" t="s">
        <v>221</v>
      </c>
      <c r="S75" s="17" t="s">
        <v>222</v>
      </c>
      <c r="T75" s="22" t="s">
        <v>36</v>
      </c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5">
      <c r="A76" s="14" t="s">
        <v>233</v>
      </c>
      <c r="B76" s="15">
        <v>11003</v>
      </c>
      <c r="C76" s="16" t="s">
        <v>234</v>
      </c>
      <c r="D76" s="16" t="s">
        <v>235</v>
      </c>
      <c r="E76" s="17" t="s">
        <v>219</v>
      </c>
      <c r="F76" s="18">
        <v>21</v>
      </c>
      <c r="G76" s="19">
        <v>224.73</v>
      </c>
      <c r="H76" s="19">
        <f t="shared" si="0"/>
        <v>4719.33</v>
      </c>
      <c r="I76" s="20">
        <v>0</v>
      </c>
      <c r="J76" s="21">
        <v>0</v>
      </c>
      <c r="K76" s="21">
        <f t="shared" si="1"/>
        <v>0</v>
      </c>
      <c r="L76" s="15" t="s">
        <v>25</v>
      </c>
      <c r="M76" s="15" t="s">
        <v>25</v>
      </c>
      <c r="N76" s="15" t="s">
        <v>25</v>
      </c>
      <c r="O76" s="15">
        <v>1</v>
      </c>
      <c r="P76" s="15">
        <v>1</v>
      </c>
      <c r="Q76" s="17" t="s">
        <v>236</v>
      </c>
      <c r="R76" s="17" t="s">
        <v>237</v>
      </c>
      <c r="S76" s="17" t="s">
        <v>238</v>
      </c>
      <c r="T76" s="22" t="s">
        <v>36</v>
      </c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5">
      <c r="A77" s="14" t="s">
        <v>239</v>
      </c>
      <c r="B77" s="15">
        <v>9910</v>
      </c>
      <c r="C77" s="16" t="s">
        <v>224</v>
      </c>
      <c r="D77" s="16" t="s">
        <v>240</v>
      </c>
      <c r="E77" s="17" t="s">
        <v>219</v>
      </c>
      <c r="F77" s="18">
        <v>3</v>
      </c>
      <c r="G77" s="19">
        <v>1778.85</v>
      </c>
      <c r="H77" s="19">
        <f t="shared" si="0"/>
        <v>5336.5499999999993</v>
      </c>
      <c r="I77" s="20">
        <v>0</v>
      </c>
      <c r="J77" s="21">
        <v>0</v>
      </c>
      <c r="K77" s="21">
        <f t="shared" si="1"/>
        <v>0</v>
      </c>
      <c r="L77" s="15" t="s">
        <v>25</v>
      </c>
      <c r="M77" s="15" t="s">
        <v>25</v>
      </c>
      <c r="N77" s="15" t="s">
        <v>25</v>
      </c>
      <c r="O77" s="15">
        <v>1</v>
      </c>
      <c r="P77" s="15">
        <v>1</v>
      </c>
      <c r="Q77" s="17" t="s">
        <v>226</v>
      </c>
      <c r="R77" s="17" t="s">
        <v>241</v>
      </c>
      <c r="S77" s="17" t="s">
        <v>242</v>
      </c>
      <c r="T77" s="22" t="s">
        <v>36</v>
      </c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14" t="s">
        <v>243</v>
      </c>
      <c r="B78" s="15">
        <v>8775</v>
      </c>
      <c r="C78" s="16" t="s">
        <v>56</v>
      </c>
      <c r="D78" s="16" t="s">
        <v>244</v>
      </c>
      <c r="E78" s="17" t="s">
        <v>219</v>
      </c>
      <c r="F78" s="18">
        <v>12</v>
      </c>
      <c r="G78" s="19">
        <v>462.13</v>
      </c>
      <c r="H78" s="19">
        <f t="shared" si="0"/>
        <v>5545.5599999999995</v>
      </c>
      <c r="I78" s="20">
        <v>0</v>
      </c>
      <c r="J78" s="21">
        <v>0</v>
      </c>
      <c r="K78" s="21">
        <f t="shared" si="1"/>
        <v>0</v>
      </c>
      <c r="L78" s="15" t="s">
        <v>25</v>
      </c>
      <c r="M78" s="15" t="s">
        <v>96</v>
      </c>
      <c r="N78" s="15" t="s">
        <v>245</v>
      </c>
      <c r="O78" s="15">
        <v>50</v>
      </c>
      <c r="P78" s="15">
        <v>4</v>
      </c>
      <c r="Q78" s="17" t="s">
        <v>236</v>
      </c>
      <c r="R78" s="17" t="s">
        <v>246</v>
      </c>
      <c r="S78" s="17" t="s">
        <v>246</v>
      </c>
      <c r="T78" s="22" t="s">
        <v>29</v>
      </c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14" t="s">
        <v>247</v>
      </c>
      <c r="B79" s="15">
        <v>9906</v>
      </c>
      <c r="C79" s="16" t="s">
        <v>224</v>
      </c>
      <c r="D79" s="16" t="s">
        <v>248</v>
      </c>
      <c r="E79" s="17" t="s">
        <v>219</v>
      </c>
      <c r="F79" s="18">
        <v>5</v>
      </c>
      <c r="G79" s="19">
        <v>1490.14</v>
      </c>
      <c r="H79" s="19">
        <f t="shared" si="0"/>
        <v>7450.7000000000007</v>
      </c>
      <c r="I79" s="20">
        <v>0</v>
      </c>
      <c r="J79" s="21">
        <v>0</v>
      </c>
      <c r="K79" s="21">
        <f t="shared" si="1"/>
        <v>0</v>
      </c>
      <c r="L79" s="15" t="s">
        <v>25</v>
      </c>
      <c r="M79" s="15" t="s">
        <v>25</v>
      </c>
      <c r="N79" s="15" t="s">
        <v>25</v>
      </c>
      <c r="O79" s="15">
        <v>1</v>
      </c>
      <c r="P79" s="15">
        <v>1</v>
      </c>
      <c r="Q79" s="17" t="s">
        <v>226</v>
      </c>
      <c r="R79" s="17" t="s">
        <v>227</v>
      </c>
      <c r="S79" s="17" t="s">
        <v>249</v>
      </c>
      <c r="T79" s="22" t="s">
        <v>36</v>
      </c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5">
      <c r="A80" s="14" t="s">
        <v>250</v>
      </c>
      <c r="B80" s="15">
        <v>28226</v>
      </c>
      <c r="C80" s="16" t="s">
        <v>251</v>
      </c>
      <c r="D80" s="23" t="s">
        <v>252</v>
      </c>
      <c r="E80" s="17" t="s">
        <v>219</v>
      </c>
      <c r="F80" s="18">
        <v>32</v>
      </c>
      <c r="G80" s="19">
        <v>235.48</v>
      </c>
      <c r="H80" s="19">
        <f t="shared" si="0"/>
        <v>7535.36</v>
      </c>
      <c r="I80" s="20">
        <v>0</v>
      </c>
      <c r="J80" s="21">
        <v>0</v>
      </c>
      <c r="K80" s="21">
        <f t="shared" si="1"/>
        <v>0</v>
      </c>
      <c r="L80" s="15" t="s">
        <v>25</v>
      </c>
      <c r="M80" s="15" t="s">
        <v>25</v>
      </c>
      <c r="N80" s="15" t="s">
        <v>25</v>
      </c>
      <c r="O80" s="15">
        <v>1</v>
      </c>
      <c r="P80" s="15">
        <v>1</v>
      </c>
      <c r="Q80" s="17" t="s">
        <v>226</v>
      </c>
      <c r="R80" s="17" t="s">
        <v>227</v>
      </c>
      <c r="S80" s="17" t="s">
        <v>249</v>
      </c>
      <c r="T80" s="22" t="s">
        <v>36</v>
      </c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14" t="s">
        <v>253</v>
      </c>
      <c r="B81" s="15">
        <v>16443</v>
      </c>
      <c r="C81" s="16" t="s">
        <v>56</v>
      </c>
      <c r="D81" s="23" t="s">
        <v>254</v>
      </c>
      <c r="E81" s="17" t="s">
        <v>219</v>
      </c>
      <c r="F81" s="18">
        <v>16</v>
      </c>
      <c r="G81" s="19">
        <v>532.45000000000005</v>
      </c>
      <c r="H81" s="19">
        <f t="shared" si="0"/>
        <v>8519.2000000000007</v>
      </c>
      <c r="I81" s="20">
        <v>0</v>
      </c>
      <c r="J81" s="21">
        <v>0</v>
      </c>
      <c r="K81" s="21">
        <f t="shared" si="1"/>
        <v>0</v>
      </c>
      <c r="L81" s="15" t="s">
        <v>25</v>
      </c>
      <c r="M81" s="15" t="s">
        <v>25</v>
      </c>
      <c r="N81" s="15" t="s">
        <v>25</v>
      </c>
      <c r="O81" s="15">
        <v>1</v>
      </c>
      <c r="P81" s="15">
        <v>1</v>
      </c>
      <c r="Q81" s="17" t="s">
        <v>220</v>
      </c>
      <c r="R81" s="17" t="s">
        <v>221</v>
      </c>
      <c r="S81" s="17" t="s">
        <v>255</v>
      </c>
      <c r="T81" s="22" t="s">
        <v>36</v>
      </c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5">
      <c r="A82" s="14" t="s">
        <v>256</v>
      </c>
      <c r="B82" s="15">
        <v>55104</v>
      </c>
      <c r="C82" s="16" t="s">
        <v>257</v>
      </c>
      <c r="D82" s="16" t="s">
        <v>258</v>
      </c>
      <c r="E82" s="17" t="s">
        <v>219</v>
      </c>
      <c r="F82" s="18">
        <v>10</v>
      </c>
      <c r="G82" s="19">
        <v>903.13</v>
      </c>
      <c r="H82" s="19">
        <f t="shared" si="0"/>
        <v>9031.2999999999993</v>
      </c>
      <c r="I82" s="20">
        <v>0</v>
      </c>
      <c r="J82" s="21">
        <v>0</v>
      </c>
      <c r="K82" s="21">
        <f t="shared" si="1"/>
        <v>0</v>
      </c>
      <c r="L82" s="15" t="s">
        <v>25</v>
      </c>
      <c r="M82" s="15" t="s">
        <v>25</v>
      </c>
      <c r="N82" s="15" t="s">
        <v>25</v>
      </c>
      <c r="O82" s="15">
        <v>1</v>
      </c>
      <c r="P82" s="15">
        <v>1</v>
      </c>
      <c r="Q82" s="17" t="s">
        <v>259</v>
      </c>
      <c r="R82" s="17" t="s">
        <v>260</v>
      </c>
      <c r="S82" s="17" t="s">
        <v>261</v>
      </c>
      <c r="T82" s="22" t="s">
        <v>29</v>
      </c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5">
      <c r="A83" s="14" t="s">
        <v>262</v>
      </c>
      <c r="B83" s="15">
        <v>53362</v>
      </c>
      <c r="C83" s="16" t="s">
        <v>263</v>
      </c>
      <c r="D83" s="16" t="s">
        <v>264</v>
      </c>
      <c r="E83" s="17" t="s">
        <v>219</v>
      </c>
      <c r="F83" s="18">
        <v>12</v>
      </c>
      <c r="G83" s="19">
        <v>984.55</v>
      </c>
      <c r="H83" s="19">
        <f t="shared" si="0"/>
        <v>11814.599999999999</v>
      </c>
      <c r="I83" s="20">
        <v>0</v>
      </c>
      <c r="J83" s="21">
        <v>0</v>
      </c>
      <c r="K83" s="21">
        <f t="shared" si="1"/>
        <v>0</v>
      </c>
      <c r="L83" s="15" t="s">
        <v>25</v>
      </c>
      <c r="M83" s="15" t="s">
        <v>25</v>
      </c>
      <c r="N83" s="15" t="s">
        <v>25</v>
      </c>
      <c r="O83" s="15">
        <v>1</v>
      </c>
      <c r="P83" s="15">
        <v>12</v>
      </c>
      <c r="Q83" s="17" t="s">
        <v>265</v>
      </c>
      <c r="R83" s="17" t="s">
        <v>266</v>
      </c>
      <c r="S83" s="17" t="s">
        <v>266</v>
      </c>
      <c r="T83" s="22" t="s">
        <v>29</v>
      </c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14" t="s">
        <v>267</v>
      </c>
      <c r="B84" s="15">
        <v>59651</v>
      </c>
      <c r="C84" s="16" t="s">
        <v>268</v>
      </c>
      <c r="D84" s="16" t="s">
        <v>269</v>
      </c>
      <c r="E84" s="17" t="s">
        <v>219</v>
      </c>
      <c r="F84" s="18">
        <v>110</v>
      </c>
      <c r="G84" s="19">
        <v>113.41</v>
      </c>
      <c r="H84" s="19">
        <f t="shared" si="0"/>
        <v>12475.1</v>
      </c>
      <c r="I84" s="20">
        <v>0</v>
      </c>
      <c r="J84" s="21">
        <v>0</v>
      </c>
      <c r="K84" s="21">
        <f t="shared" si="1"/>
        <v>0</v>
      </c>
      <c r="L84" s="15" t="s">
        <v>96</v>
      </c>
      <c r="M84" s="15" t="s">
        <v>96</v>
      </c>
      <c r="N84" s="15" t="s">
        <v>96</v>
      </c>
      <c r="O84" s="15">
        <v>25</v>
      </c>
      <c r="P84" s="15">
        <v>1</v>
      </c>
      <c r="Q84" s="17" t="s">
        <v>270</v>
      </c>
      <c r="R84" s="17" t="s">
        <v>271</v>
      </c>
      <c r="S84" s="17" t="s">
        <v>272</v>
      </c>
      <c r="T84" s="22" t="s">
        <v>29</v>
      </c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14" t="s">
        <v>273</v>
      </c>
      <c r="B85" s="15">
        <v>66974</v>
      </c>
      <c r="C85" s="16" t="s">
        <v>263</v>
      </c>
      <c r="D85" s="16" t="s">
        <v>274</v>
      </c>
      <c r="E85" s="17" t="s">
        <v>219</v>
      </c>
      <c r="F85" s="18">
        <v>53</v>
      </c>
      <c r="G85" s="19">
        <v>329.97</v>
      </c>
      <c r="H85" s="19">
        <f t="shared" si="0"/>
        <v>17488.41</v>
      </c>
      <c r="I85" s="20">
        <v>0</v>
      </c>
      <c r="J85" s="21">
        <v>0</v>
      </c>
      <c r="K85" s="21">
        <f t="shared" si="1"/>
        <v>0</v>
      </c>
      <c r="L85" s="15" t="s">
        <v>25</v>
      </c>
      <c r="M85" s="15" t="s">
        <v>25</v>
      </c>
      <c r="N85" s="15" t="s">
        <v>25</v>
      </c>
      <c r="O85" s="15">
        <v>1</v>
      </c>
      <c r="P85" s="15">
        <v>1</v>
      </c>
      <c r="Q85" s="17" t="s">
        <v>259</v>
      </c>
      <c r="R85" s="17" t="s">
        <v>260</v>
      </c>
      <c r="S85" s="17" t="s">
        <v>261</v>
      </c>
      <c r="T85" s="22" t="s">
        <v>29</v>
      </c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14" t="s">
        <v>275</v>
      </c>
      <c r="B86" s="15">
        <v>154684</v>
      </c>
      <c r="C86" s="16" t="s">
        <v>276</v>
      </c>
      <c r="D86" s="16" t="s">
        <v>277</v>
      </c>
      <c r="E86" s="17" t="s">
        <v>278</v>
      </c>
      <c r="F86" s="18">
        <v>40</v>
      </c>
      <c r="G86" s="19">
        <v>80.52</v>
      </c>
      <c r="H86" s="19">
        <f t="shared" si="0"/>
        <v>3220.7999999999997</v>
      </c>
      <c r="I86" s="20">
        <v>0</v>
      </c>
      <c r="J86" s="21">
        <v>0</v>
      </c>
      <c r="K86" s="21">
        <f t="shared" si="1"/>
        <v>0</v>
      </c>
      <c r="L86" s="15" t="s">
        <v>25</v>
      </c>
      <c r="M86" s="15" t="s">
        <v>25</v>
      </c>
      <c r="N86" s="15" t="s">
        <v>25</v>
      </c>
      <c r="O86" s="15">
        <v>1</v>
      </c>
      <c r="P86" s="15">
        <v>1</v>
      </c>
      <c r="Q86" s="17" t="s">
        <v>279</v>
      </c>
      <c r="R86" s="17" t="s">
        <v>280</v>
      </c>
      <c r="S86" s="17" t="s">
        <v>281</v>
      </c>
      <c r="T86" s="22" t="s">
        <v>36</v>
      </c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14" t="s">
        <v>282</v>
      </c>
      <c r="B87" s="15">
        <v>15654</v>
      </c>
      <c r="C87" s="16" t="s">
        <v>283</v>
      </c>
      <c r="D87" s="16" t="s">
        <v>284</v>
      </c>
      <c r="E87" s="17" t="s">
        <v>278</v>
      </c>
      <c r="F87" s="18">
        <v>8</v>
      </c>
      <c r="G87" s="19">
        <v>571.49</v>
      </c>
      <c r="H87" s="19">
        <f t="shared" si="0"/>
        <v>4571.92</v>
      </c>
      <c r="I87" s="20">
        <v>0</v>
      </c>
      <c r="J87" s="21">
        <v>0</v>
      </c>
      <c r="K87" s="21">
        <f t="shared" si="1"/>
        <v>0</v>
      </c>
      <c r="L87" s="15" t="s">
        <v>25</v>
      </c>
      <c r="M87" s="15" t="s">
        <v>25</v>
      </c>
      <c r="N87" s="15" t="s">
        <v>25</v>
      </c>
      <c r="O87" s="15">
        <v>1</v>
      </c>
      <c r="P87" s="15">
        <v>1</v>
      </c>
      <c r="Q87" s="17" t="s">
        <v>285</v>
      </c>
      <c r="R87" s="17" t="s">
        <v>286</v>
      </c>
      <c r="S87" s="17" t="s">
        <v>287</v>
      </c>
      <c r="T87" s="22" t="s">
        <v>288</v>
      </c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14" t="s">
        <v>289</v>
      </c>
      <c r="B88" s="15">
        <v>205199</v>
      </c>
      <c r="C88" s="16" t="s">
        <v>65</v>
      </c>
      <c r="D88" s="16" t="s">
        <v>290</v>
      </c>
      <c r="E88" s="17" t="s">
        <v>278</v>
      </c>
      <c r="F88" s="18">
        <v>387</v>
      </c>
      <c r="G88" s="19">
        <v>14.77</v>
      </c>
      <c r="H88" s="19">
        <f t="shared" si="0"/>
        <v>5715.99</v>
      </c>
      <c r="I88" s="20">
        <v>0</v>
      </c>
      <c r="J88" s="21">
        <v>0</v>
      </c>
      <c r="K88" s="21">
        <f t="shared" si="1"/>
        <v>0</v>
      </c>
      <c r="L88" s="15" t="s">
        <v>25</v>
      </c>
      <c r="M88" s="15" t="s">
        <v>25</v>
      </c>
      <c r="N88" s="15" t="s">
        <v>25</v>
      </c>
      <c r="O88" s="15">
        <v>1</v>
      </c>
      <c r="P88" s="15">
        <v>36</v>
      </c>
      <c r="Q88" s="17" t="s">
        <v>291</v>
      </c>
      <c r="R88" s="17" t="s">
        <v>292</v>
      </c>
      <c r="S88" s="17" t="s">
        <v>293</v>
      </c>
      <c r="T88" s="22" t="s">
        <v>36</v>
      </c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14" t="s">
        <v>294</v>
      </c>
      <c r="B89" s="15">
        <v>39961</v>
      </c>
      <c r="C89" s="16" t="s">
        <v>283</v>
      </c>
      <c r="D89" s="16" t="s">
        <v>295</v>
      </c>
      <c r="E89" s="17" t="s">
        <v>278</v>
      </c>
      <c r="F89" s="18">
        <v>21</v>
      </c>
      <c r="G89" s="19">
        <v>272.69</v>
      </c>
      <c r="H89" s="19">
        <f t="shared" si="0"/>
        <v>5726.49</v>
      </c>
      <c r="I89" s="20">
        <v>0</v>
      </c>
      <c r="J89" s="21">
        <v>0</v>
      </c>
      <c r="K89" s="21">
        <f t="shared" si="1"/>
        <v>0</v>
      </c>
      <c r="L89" s="15" t="s">
        <v>25</v>
      </c>
      <c r="M89" s="15" t="s">
        <v>25</v>
      </c>
      <c r="N89" s="15" t="s">
        <v>25</v>
      </c>
      <c r="O89" s="15">
        <v>1</v>
      </c>
      <c r="P89" s="15">
        <v>4</v>
      </c>
      <c r="Q89" s="17" t="s">
        <v>279</v>
      </c>
      <c r="R89" s="17" t="s">
        <v>280</v>
      </c>
      <c r="S89" s="17" t="s">
        <v>296</v>
      </c>
      <c r="T89" s="22" t="s">
        <v>288</v>
      </c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14" t="s">
        <v>297</v>
      </c>
      <c r="B90" s="15">
        <v>15323</v>
      </c>
      <c r="C90" s="16" t="s">
        <v>298</v>
      </c>
      <c r="D90" s="23" t="s">
        <v>299</v>
      </c>
      <c r="E90" s="17" t="s">
        <v>278</v>
      </c>
      <c r="F90" s="18">
        <v>154</v>
      </c>
      <c r="G90" s="19">
        <v>47.29</v>
      </c>
      <c r="H90" s="19">
        <f t="shared" si="0"/>
        <v>7282.66</v>
      </c>
      <c r="I90" s="20">
        <v>0</v>
      </c>
      <c r="J90" s="21">
        <v>0</v>
      </c>
      <c r="K90" s="21">
        <f t="shared" si="1"/>
        <v>0</v>
      </c>
      <c r="L90" s="15" t="s">
        <v>25</v>
      </c>
      <c r="M90" s="15" t="s">
        <v>25</v>
      </c>
      <c r="N90" s="15" t="s">
        <v>25</v>
      </c>
      <c r="O90" s="15">
        <v>1</v>
      </c>
      <c r="P90" s="15">
        <v>1</v>
      </c>
      <c r="Q90" s="17" t="s">
        <v>300</v>
      </c>
      <c r="R90" s="17" t="s">
        <v>301</v>
      </c>
      <c r="S90" s="17" t="s">
        <v>302</v>
      </c>
      <c r="T90" s="22" t="s">
        <v>36</v>
      </c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14" t="s">
        <v>303</v>
      </c>
      <c r="B91" s="15">
        <v>54271</v>
      </c>
      <c r="C91" s="16" t="s">
        <v>276</v>
      </c>
      <c r="D91" s="16" t="s">
        <v>304</v>
      </c>
      <c r="E91" s="17" t="s">
        <v>278</v>
      </c>
      <c r="F91" s="18">
        <v>67</v>
      </c>
      <c r="G91" s="19">
        <v>120.96</v>
      </c>
      <c r="H91" s="19">
        <f t="shared" si="0"/>
        <v>8104.32</v>
      </c>
      <c r="I91" s="20">
        <v>0</v>
      </c>
      <c r="J91" s="21">
        <v>0</v>
      </c>
      <c r="K91" s="21">
        <f t="shared" si="1"/>
        <v>0</v>
      </c>
      <c r="L91" s="15" t="s">
        <v>96</v>
      </c>
      <c r="M91" s="15" t="s">
        <v>96</v>
      </c>
      <c r="N91" s="15" t="s">
        <v>96</v>
      </c>
      <c r="O91" s="15">
        <v>24</v>
      </c>
      <c r="P91" s="15">
        <v>1</v>
      </c>
      <c r="Q91" s="17" t="s">
        <v>279</v>
      </c>
      <c r="R91" s="17" t="s">
        <v>305</v>
      </c>
      <c r="S91" s="17" t="s">
        <v>306</v>
      </c>
      <c r="T91" s="22" t="s">
        <v>36</v>
      </c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14" t="s">
        <v>307</v>
      </c>
      <c r="B92" s="15">
        <v>207269</v>
      </c>
      <c r="C92" s="16" t="s">
        <v>65</v>
      </c>
      <c r="D92" s="16" t="s">
        <v>308</v>
      </c>
      <c r="E92" s="17" t="s">
        <v>278</v>
      </c>
      <c r="F92" s="18">
        <v>189</v>
      </c>
      <c r="G92" s="19">
        <v>53.29</v>
      </c>
      <c r="H92" s="19">
        <f t="shared" si="0"/>
        <v>10071.81</v>
      </c>
      <c r="I92" s="20">
        <v>0</v>
      </c>
      <c r="J92" s="21">
        <v>0</v>
      </c>
      <c r="K92" s="21">
        <f t="shared" si="1"/>
        <v>0</v>
      </c>
      <c r="L92" s="15" t="s">
        <v>25</v>
      </c>
      <c r="M92" s="15" t="s">
        <v>25</v>
      </c>
      <c r="N92" s="15" t="s">
        <v>25</v>
      </c>
      <c r="O92" s="15">
        <v>1</v>
      </c>
      <c r="P92" s="15">
        <v>1</v>
      </c>
      <c r="Q92" s="17" t="s">
        <v>291</v>
      </c>
      <c r="R92" s="17" t="s">
        <v>292</v>
      </c>
      <c r="S92" s="17" t="s">
        <v>309</v>
      </c>
      <c r="T92" s="22" t="s">
        <v>36</v>
      </c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14" t="s">
        <v>310</v>
      </c>
      <c r="B93" s="15">
        <v>178473</v>
      </c>
      <c r="C93" s="16" t="s">
        <v>276</v>
      </c>
      <c r="D93" s="16" t="s">
        <v>311</v>
      </c>
      <c r="E93" s="17" t="s">
        <v>278</v>
      </c>
      <c r="F93" s="18">
        <v>6</v>
      </c>
      <c r="G93" s="19">
        <v>2114.85</v>
      </c>
      <c r="H93" s="19">
        <f t="shared" si="0"/>
        <v>12689.099999999999</v>
      </c>
      <c r="I93" s="20">
        <v>0</v>
      </c>
      <c r="J93" s="21">
        <v>0</v>
      </c>
      <c r="K93" s="21">
        <f t="shared" si="1"/>
        <v>0</v>
      </c>
      <c r="L93" s="15" t="s">
        <v>25</v>
      </c>
      <c r="M93" s="15" t="s">
        <v>25</v>
      </c>
      <c r="N93" s="15" t="s">
        <v>25</v>
      </c>
      <c r="O93" s="15">
        <v>1</v>
      </c>
      <c r="P93" s="15">
        <v>1</v>
      </c>
      <c r="Q93" s="17" t="s">
        <v>312</v>
      </c>
      <c r="R93" s="17" t="s">
        <v>313</v>
      </c>
      <c r="S93" s="17" t="s">
        <v>314</v>
      </c>
      <c r="T93" s="22" t="s">
        <v>36</v>
      </c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14" t="s">
        <v>315</v>
      </c>
      <c r="B94" s="15">
        <v>178469</v>
      </c>
      <c r="C94" s="16" t="s">
        <v>276</v>
      </c>
      <c r="D94" s="16" t="s">
        <v>316</v>
      </c>
      <c r="E94" s="17" t="s">
        <v>278</v>
      </c>
      <c r="F94" s="18">
        <v>25</v>
      </c>
      <c r="G94" s="19">
        <v>570.24</v>
      </c>
      <c r="H94" s="19">
        <f t="shared" si="0"/>
        <v>14256</v>
      </c>
      <c r="I94" s="20">
        <v>0</v>
      </c>
      <c r="J94" s="21">
        <v>0</v>
      </c>
      <c r="K94" s="21">
        <f t="shared" si="1"/>
        <v>0</v>
      </c>
      <c r="L94" s="15" t="s">
        <v>25</v>
      </c>
      <c r="M94" s="15" t="s">
        <v>25</v>
      </c>
      <c r="N94" s="15" t="s">
        <v>25</v>
      </c>
      <c r="O94" s="15">
        <v>1</v>
      </c>
      <c r="P94" s="15">
        <v>1</v>
      </c>
      <c r="Q94" s="17" t="s">
        <v>312</v>
      </c>
      <c r="R94" s="17" t="s">
        <v>313</v>
      </c>
      <c r="S94" s="17" t="s">
        <v>314</v>
      </c>
      <c r="T94" s="22" t="s">
        <v>36</v>
      </c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14" t="s">
        <v>317</v>
      </c>
      <c r="B95" s="15">
        <v>205947</v>
      </c>
      <c r="C95" s="16" t="s">
        <v>65</v>
      </c>
      <c r="D95" s="16" t="s">
        <v>318</v>
      </c>
      <c r="E95" s="17" t="s">
        <v>278</v>
      </c>
      <c r="F95" s="18">
        <v>356</v>
      </c>
      <c r="G95" s="19">
        <v>40.14</v>
      </c>
      <c r="H95" s="19">
        <f t="shared" si="0"/>
        <v>14289.84</v>
      </c>
      <c r="I95" s="20">
        <v>0</v>
      </c>
      <c r="J95" s="21">
        <v>0</v>
      </c>
      <c r="K95" s="21">
        <f t="shared" si="1"/>
        <v>0</v>
      </c>
      <c r="L95" s="15" t="s">
        <v>25</v>
      </c>
      <c r="M95" s="15" t="s">
        <v>96</v>
      </c>
      <c r="N95" s="15" t="s">
        <v>25</v>
      </c>
      <c r="O95" s="15">
        <v>6</v>
      </c>
      <c r="P95" s="15">
        <v>1</v>
      </c>
      <c r="Q95" s="17" t="s">
        <v>291</v>
      </c>
      <c r="R95" s="17" t="s">
        <v>292</v>
      </c>
      <c r="S95" s="17" t="s">
        <v>319</v>
      </c>
      <c r="T95" s="22" t="s">
        <v>29</v>
      </c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14" t="s">
        <v>320</v>
      </c>
      <c r="B96" s="15">
        <v>130667</v>
      </c>
      <c r="C96" s="16" t="s">
        <v>65</v>
      </c>
      <c r="D96" s="16" t="s">
        <v>321</v>
      </c>
      <c r="E96" s="17" t="s">
        <v>278</v>
      </c>
      <c r="F96" s="18">
        <v>1384</v>
      </c>
      <c r="G96" s="19">
        <v>14.77</v>
      </c>
      <c r="H96" s="19">
        <f t="shared" si="0"/>
        <v>20441.68</v>
      </c>
      <c r="I96" s="20">
        <v>0</v>
      </c>
      <c r="J96" s="21">
        <v>0</v>
      </c>
      <c r="K96" s="21">
        <f t="shared" si="1"/>
        <v>0</v>
      </c>
      <c r="L96" s="15" t="s">
        <v>25</v>
      </c>
      <c r="M96" s="15" t="s">
        <v>25</v>
      </c>
      <c r="N96" s="15" t="s">
        <v>25</v>
      </c>
      <c r="O96" s="15">
        <v>1</v>
      </c>
      <c r="P96" s="15">
        <v>1</v>
      </c>
      <c r="Q96" s="17" t="s">
        <v>291</v>
      </c>
      <c r="R96" s="17" t="s">
        <v>292</v>
      </c>
      <c r="S96" s="17" t="s">
        <v>293</v>
      </c>
      <c r="T96" s="22" t="s">
        <v>137</v>
      </c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14" t="s">
        <v>322</v>
      </c>
      <c r="B97" s="15">
        <v>205201</v>
      </c>
      <c r="C97" s="16" t="s">
        <v>65</v>
      </c>
      <c r="D97" s="16" t="s">
        <v>323</v>
      </c>
      <c r="E97" s="17" t="s">
        <v>278</v>
      </c>
      <c r="F97" s="18">
        <v>6223</v>
      </c>
      <c r="G97" s="19">
        <v>22.82</v>
      </c>
      <c r="H97" s="19">
        <f t="shared" si="0"/>
        <v>142008.86000000002</v>
      </c>
      <c r="I97" s="20">
        <v>0</v>
      </c>
      <c r="J97" s="21">
        <v>0</v>
      </c>
      <c r="K97" s="21">
        <f t="shared" si="1"/>
        <v>0</v>
      </c>
      <c r="L97" s="15" t="s">
        <v>80</v>
      </c>
      <c r="M97" s="15" t="s">
        <v>80</v>
      </c>
      <c r="N97" s="15" t="s">
        <v>80</v>
      </c>
      <c r="O97" s="15">
        <v>8</v>
      </c>
      <c r="P97" s="15">
        <v>1</v>
      </c>
      <c r="Q97" s="17" t="s">
        <v>291</v>
      </c>
      <c r="R97" s="17" t="s">
        <v>292</v>
      </c>
      <c r="S97" s="17" t="s">
        <v>324</v>
      </c>
      <c r="T97" s="22" t="s">
        <v>137</v>
      </c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14" t="s">
        <v>325</v>
      </c>
      <c r="B98" s="15">
        <v>52056</v>
      </c>
      <c r="C98" s="16" t="s">
        <v>326</v>
      </c>
      <c r="D98" s="16" t="s">
        <v>327</v>
      </c>
      <c r="E98" s="17" t="s">
        <v>328</v>
      </c>
      <c r="F98" s="18">
        <v>12</v>
      </c>
      <c r="G98" s="19">
        <v>457.53</v>
      </c>
      <c r="H98" s="19">
        <f t="shared" si="0"/>
        <v>5490.36</v>
      </c>
      <c r="I98" s="20">
        <v>0</v>
      </c>
      <c r="J98" s="21">
        <v>0</v>
      </c>
      <c r="K98" s="21">
        <f t="shared" si="1"/>
        <v>0</v>
      </c>
      <c r="L98" s="15" t="s">
        <v>25</v>
      </c>
      <c r="M98" s="15" t="s">
        <v>25</v>
      </c>
      <c r="N98" s="15" t="s">
        <v>25</v>
      </c>
      <c r="O98" s="15">
        <v>1</v>
      </c>
      <c r="P98" s="15">
        <v>1</v>
      </c>
      <c r="Q98" s="17" t="s">
        <v>329</v>
      </c>
      <c r="R98" s="17" t="s">
        <v>330</v>
      </c>
      <c r="S98" s="17" t="s">
        <v>331</v>
      </c>
      <c r="T98" s="22" t="s">
        <v>29</v>
      </c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14" t="s">
        <v>332</v>
      </c>
      <c r="B99" s="15">
        <v>312169</v>
      </c>
      <c r="C99" s="16" t="s">
        <v>333</v>
      </c>
      <c r="D99" s="23" t="s">
        <v>334</v>
      </c>
      <c r="E99" s="17" t="s">
        <v>328</v>
      </c>
      <c r="F99" s="18">
        <v>365</v>
      </c>
      <c r="G99" s="19">
        <v>40.31</v>
      </c>
      <c r="H99" s="19">
        <f t="shared" si="0"/>
        <v>14713.150000000001</v>
      </c>
      <c r="I99" s="20">
        <v>0</v>
      </c>
      <c r="J99" s="21">
        <v>0</v>
      </c>
      <c r="K99" s="21">
        <f t="shared" si="1"/>
        <v>0</v>
      </c>
      <c r="L99" s="15" t="s">
        <v>25</v>
      </c>
      <c r="M99" s="15" t="s">
        <v>25</v>
      </c>
      <c r="N99" s="15" t="s">
        <v>25</v>
      </c>
      <c r="O99" s="15">
        <v>1</v>
      </c>
      <c r="P99" s="15">
        <v>1</v>
      </c>
      <c r="Q99" s="17" t="s">
        <v>329</v>
      </c>
      <c r="R99" s="17" t="s">
        <v>335</v>
      </c>
      <c r="S99" s="17" t="s">
        <v>335</v>
      </c>
      <c r="T99" s="22" t="s">
        <v>36</v>
      </c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14" t="s">
        <v>336</v>
      </c>
      <c r="B100" s="15">
        <v>312167</v>
      </c>
      <c r="C100" s="16" t="s">
        <v>333</v>
      </c>
      <c r="D100" s="23" t="s">
        <v>337</v>
      </c>
      <c r="E100" s="17" t="s">
        <v>328</v>
      </c>
      <c r="F100" s="18">
        <v>456</v>
      </c>
      <c r="G100" s="19">
        <v>40.31</v>
      </c>
      <c r="H100" s="19">
        <f t="shared" si="0"/>
        <v>18381.36</v>
      </c>
      <c r="I100" s="20">
        <v>0</v>
      </c>
      <c r="J100" s="21">
        <v>0</v>
      </c>
      <c r="K100" s="21">
        <f t="shared" si="1"/>
        <v>0</v>
      </c>
      <c r="L100" s="15" t="s">
        <v>25</v>
      </c>
      <c r="M100" s="15" t="s">
        <v>25</v>
      </c>
      <c r="N100" s="15" t="s">
        <v>25</v>
      </c>
      <c r="O100" s="15">
        <v>1</v>
      </c>
      <c r="P100" s="15">
        <v>1</v>
      </c>
      <c r="Q100" s="17" t="s">
        <v>329</v>
      </c>
      <c r="R100" s="17" t="s">
        <v>335</v>
      </c>
      <c r="S100" s="17" t="s">
        <v>335</v>
      </c>
      <c r="T100" s="22" t="s">
        <v>36</v>
      </c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14" t="s">
        <v>338</v>
      </c>
      <c r="B101" s="15">
        <v>26403</v>
      </c>
      <c r="C101" s="16" t="s">
        <v>333</v>
      </c>
      <c r="D101" s="23" t="s">
        <v>339</v>
      </c>
      <c r="E101" s="17" t="s">
        <v>328</v>
      </c>
      <c r="F101" s="18">
        <v>371</v>
      </c>
      <c r="G101" s="19">
        <v>58.22</v>
      </c>
      <c r="H101" s="19">
        <f t="shared" si="0"/>
        <v>21599.62</v>
      </c>
      <c r="I101" s="20">
        <v>0</v>
      </c>
      <c r="J101" s="21">
        <v>0</v>
      </c>
      <c r="K101" s="21">
        <f t="shared" si="1"/>
        <v>0</v>
      </c>
      <c r="L101" s="15" t="s">
        <v>25</v>
      </c>
      <c r="M101" s="15" t="s">
        <v>25</v>
      </c>
      <c r="N101" s="15" t="s">
        <v>25</v>
      </c>
      <c r="O101" s="15">
        <v>1</v>
      </c>
      <c r="P101" s="15">
        <v>1</v>
      </c>
      <c r="Q101" s="17" t="s">
        <v>329</v>
      </c>
      <c r="R101" s="17" t="s">
        <v>335</v>
      </c>
      <c r="S101" s="17" t="s">
        <v>335</v>
      </c>
      <c r="T101" s="22" t="s">
        <v>36</v>
      </c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14" t="s">
        <v>340</v>
      </c>
      <c r="B102" s="15">
        <v>312168</v>
      </c>
      <c r="C102" s="16" t="s">
        <v>333</v>
      </c>
      <c r="D102" s="23" t="s">
        <v>341</v>
      </c>
      <c r="E102" s="17" t="s">
        <v>328</v>
      </c>
      <c r="F102" s="18">
        <v>836</v>
      </c>
      <c r="G102" s="19">
        <v>40.31</v>
      </c>
      <c r="H102" s="19">
        <f t="shared" si="0"/>
        <v>33699.160000000003</v>
      </c>
      <c r="I102" s="20">
        <v>0</v>
      </c>
      <c r="J102" s="21">
        <v>0</v>
      </c>
      <c r="K102" s="21">
        <f t="shared" si="1"/>
        <v>0</v>
      </c>
      <c r="L102" s="15" t="s">
        <v>25</v>
      </c>
      <c r="M102" s="15" t="s">
        <v>25</v>
      </c>
      <c r="N102" s="15" t="s">
        <v>25</v>
      </c>
      <c r="O102" s="15">
        <v>1</v>
      </c>
      <c r="P102" s="15">
        <v>1</v>
      </c>
      <c r="Q102" s="17" t="s">
        <v>329</v>
      </c>
      <c r="R102" s="17" t="s">
        <v>335</v>
      </c>
      <c r="S102" s="17" t="s">
        <v>335</v>
      </c>
      <c r="T102" s="22" t="s">
        <v>36</v>
      </c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14" t="s">
        <v>342</v>
      </c>
      <c r="B103" s="15">
        <v>57062</v>
      </c>
      <c r="C103" s="16" t="s">
        <v>343</v>
      </c>
      <c r="D103" s="16" t="s">
        <v>344</v>
      </c>
      <c r="E103" s="17" t="s">
        <v>345</v>
      </c>
      <c r="F103" s="18">
        <v>12</v>
      </c>
      <c r="G103" s="19">
        <v>259.08</v>
      </c>
      <c r="H103" s="19">
        <f t="shared" si="0"/>
        <v>3108.96</v>
      </c>
      <c r="I103" s="20">
        <v>0</v>
      </c>
      <c r="J103" s="21">
        <v>0</v>
      </c>
      <c r="K103" s="21">
        <f t="shared" si="1"/>
        <v>0</v>
      </c>
      <c r="L103" s="15" t="s">
        <v>25</v>
      </c>
      <c r="M103" s="15" t="s">
        <v>25</v>
      </c>
      <c r="N103" s="15" t="s">
        <v>25</v>
      </c>
      <c r="O103" s="15">
        <v>1</v>
      </c>
      <c r="P103" s="15">
        <v>1</v>
      </c>
      <c r="Q103" s="17" t="s">
        <v>346</v>
      </c>
      <c r="R103" s="17" t="s">
        <v>347</v>
      </c>
      <c r="S103" s="17" t="s">
        <v>348</v>
      </c>
      <c r="T103" s="22" t="s">
        <v>36</v>
      </c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14" t="s">
        <v>349</v>
      </c>
      <c r="B104" s="15">
        <v>38884</v>
      </c>
      <c r="C104" s="16" t="s">
        <v>78</v>
      </c>
      <c r="D104" s="23" t="s">
        <v>350</v>
      </c>
      <c r="E104" s="17" t="s">
        <v>345</v>
      </c>
      <c r="F104" s="18">
        <v>9</v>
      </c>
      <c r="G104" s="19">
        <v>388.12</v>
      </c>
      <c r="H104" s="19">
        <f t="shared" si="0"/>
        <v>3493.08</v>
      </c>
      <c r="I104" s="20">
        <v>0</v>
      </c>
      <c r="J104" s="21">
        <v>0</v>
      </c>
      <c r="K104" s="21">
        <f t="shared" si="1"/>
        <v>0</v>
      </c>
      <c r="L104" s="15" t="s">
        <v>25</v>
      </c>
      <c r="M104" s="15" t="s">
        <v>25</v>
      </c>
      <c r="N104" s="15" t="s">
        <v>25</v>
      </c>
      <c r="O104" s="15">
        <v>1</v>
      </c>
      <c r="P104" s="15">
        <v>1</v>
      </c>
      <c r="Q104" s="17" t="s">
        <v>351</v>
      </c>
      <c r="R104" s="17" t="s">
        <v>352</v>
      </c>
      <c r="S104" s="17" t="s">
        <v>353</v>
      </c>
      <c r="T104" s="22" t="s">
        <v>36</v>
      </c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14" t="s">
        <v>354</v>
      </c>
      <c r="B105" s="15">
        <v>38882</v>
      </c>
      <c r="C105" s="16" t="s">
        <v>78</v>
      </c>
      <c r="D105" s="23" t="s">
        <v>355</v>
      </c>
      <c r="E105" s="17" t="s">
        <v>345</v>
      </c>
      <c r="F105" s="18">
        <v>16</v>
      </c>
      <c r="G105" s="19">
        <v>432.21</v>
      </c>
      <c r="H105" s="19">
        <f t="shared" si="0"/>
        <v>6915.36</v>
      </c>
      <c r="I105" s="20">
        <v>0</v>
      </c>
      <c r="J105" s="21">
        <v>0</v>
      </c>
      <c r="K105" s="21">
        <f t="shared" si="1"/>
        <v>0</v>
      </c>
      <c r="L105" s="15" t="s">
        <v>25</v>
      </c>
      <c r="M105" s="15" t="s">
        <v>25</v>
      </c>
      <c r="N105" s="15" t="s">
        <v>25</v>
      </c>
      <c r="O105" s="15">
        <v>1</v>
      </c>
      <c r="P105" s="15">
        <v>1</v>
      </c>
      <c r="Q105" s="17" t="s">
        <v>351</v>
      </c>
      <c r="R105" s="17" t="s">
        <v>352</v>
      </c>
      <c r="S105" s="17" t="s">
        <v>353</v>
      </c>
      <c r="T105" s="22" t="s">
        <v>36</v>
      </c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14" t="s">
        <v>356</v>
      </c>
      <c r="B106" s="15">
        <v>19086</v>
      </c>
      <c r="C106" s="16" t="s">
        <v>333</v>
      </c>
      <c r="D106" s="16" t="s">
        <v>357</v>
      </c>
      <c r="E106" s="17" t="s">
        <v>345</v>
      </c>
      <c r="F106" s="18">
        <v>205</v>
      </c>
      <c r="G106" s="19">
        <v>52.54</v>
      </c>
      <c r="H106" s="19">
        <f t="shared" si="0"/>
        <v>10770.7</v>
      </c>
      <c r="I106" s="20">
        <v>0</v>
      </c>
      <c r="J106" s="21">
        <v>0</v>
      </c>
      <c r="K106" s="21">
        <f t="shared" si="1"/>
        <v>0</v>
      </c>
      <c r="L106" s="15" t="s">
        <v>25</v>
      </c>
      <c r="M106" s="15" t="s">
        <v>25</v>
      </c>
      <c r="N106" s="15" t="s">
        <v>25</v>
      </c>
      <c r="O106" s="15">
        <v>1</v>
      </c>
      <c r="P106" s="15">
        <v>1</v>
      </c>
      <c r="Q106" s="17" t="s">
        <v>351</v>
      </c>
      <c r="R106" s="17" t="s">
        <v>358</v>
      </c>
      <c r="S106" s="17" t="s">
        <v>359</v>
      </c>
      <c r="T106" s="22" t="s">
        <v>29</v>
      </c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14" t="s">
        <v>360</v>
      </c>
      <c r="B107" s="15">
        <v>54502</v>
      </c>
      <c r="C107" s="16" t="s">
        <v>361</v>
      </c>
      <c r="D107" s="16" t="s">
        <v>362</v>
      </c>
      <c r="E107" s="17" t="s">
        <v>345</v>
      </c>
      <c r="F107" s="18">
        <v>125</v>
      </c>
      <c r="G107" s="19">
        <v>107.56</v>
      </c>
      <c r="H107" s="19">
        <f t="shared" si="0"/>
        <v>13445</v>
      </c>
      <c r="I107" s="20">
        <v>0</v>
      </c>
      <c r="J107" s="21">
        <v>0</v>
      </c>
      <c r="K107" s="21">
        <f t="shared" si="1"/>
        <v>0</v>
      </c>
      <c r="L107" s="15" t="s">
        <v>25</v>
      </c>
      <c r="M107" s="15" t="s">
        <v>25</v>
      </c>
      <c r="N107" s="15" t="s">
        <v>245</v>
      </c>
      <c r="O107" s="15">
        <v>1</v>
      </c>
      <c r="P107" s="15">
        <v>4</v>
      </c>
      <c r="Q107" s="17" t="s">
        <v>351</v>
      </c>
      <c r="R107" s="17" t="s">
        <v>352</v>
      </c>
      <c r="S107" s="17" t="s">
        <v>363</v>
      </c>
      <c r="T107" s="22" t="s">
        <v>29</v>
      </c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14" t="s">
        <v>364</v>
      </c>
      <c r="B108" s="15">
        <v>90678</v>
      </c>
      <c r="C108" s="16" t="s">
        <v>365</v>
      </c>
      <c r="D108" s="16" t="s">
        <v>366</v>
      </c>
      <c r="E108" s="17" t="s">
        <v>367</v>
      </c>
      <c r="F108" s="18">
        <v>9</v>
      </c>
      <c r="G108" s="19">
        <v>366.51</v>
      </c>
      <c r="H108" s="19">
        <f t="shared" si="0"/>
        <v>3298.59</v>
      </c>
      <c r="I108" s="20">
        <v>0</v>
      </c>
      <c r="J108" s="21">
        <v>0</v>
      </c>
      <c r="K108" s="21">
        <f t="shared" si="1"/>
        <v>0</v>
      </c>
      <c r="L108" s="15" t="s">
        <v>25</v>
      </c>
      <c r="M108" s="15" t="s">
        <v>25</v>
      </c>
      <c r="N108" s="15" t="s">
        <v>25</v>
      </c>
      <c r="O108" s="15">
        <v>1</v>
      </c>
      <c r="P108" s="15">
        <v>1</v>
      </c>
      <c r="Q108" s="17" t="s">
        <v>368</v>
      </c>
      <c r="R108" s="17" t="s">
        <v>369</v>
      </c>
      <c r="S108" s="17" t="s">
        <v>369</v>
      </c>
      <c r="T108" s="22" t="s">
        <v>29</v>
      </c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14" t="s">
        <v>370</v>
      </c>
      <c r="B109" s="15">
        <v>217434</v>
      </c>
      <c r="C109" s="16" t="s">
        <v>371</v>
      </c>
      <c r="D109" s="16" t="s">
        <v>372</v>
      </c>
      <c r="E109" s="17" t="s">
        <v>367</v>
      </c>
      <c r="F109" s="18">
        <v>14</v>
      </c>
      <c r="G109" s="19">
        <v>256.67999999999995</v>
      </c>
      <c r="H109" s="19">
        <f t="shared" si="0"/>
        <v>3593.5199999999995</v>
      </c>
      <c r="I109" s="20">
        <v>0</v>
      </c>
      <c r="J109" s="21">
        <v>0</v>
      </c>
      <c r="K109" s="21">
        <f t="shared" si="1"/>
        <v>0</v>
      </c>
      <c r="L109" s="15" t="s">
        <v>25</v>
      </c>
      <c r="M109" s="15" t="s">
        <v>25</v>
      </c>
      <c r="N109" s="15" t="s">
        <v>25</v>
      </c>
      <c r="O109" s="15">
        <v>1</v>
      </c>
      <c r="P109" s="15">
        <v>1</v>
      </c>
      <c r="Q109" s="17" t="s">
        <v>373</v>
      </c>
      <c r="R109" s="17" t="s">
        <v>374</v>
      </c>
      <c r="S109" s="17" t="s">
        <v>375</v>
      </c>
      <c r="T109" s="22" t="s">
        <v>36</v>
      </c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14" t="s">
        <v>376</v>
      </c>
      <c r="B110" s="15">
        <v>217433</v>
      </c>
      <c r="C110" s="16" t="s">
        <v>371</v>
      </c>
      <c r="D110" s="16" t="s">
        <v>377</v>
      </c>
      <c r="E110" s="17" t="s">
        <v>367</v>
      </c>
      <c r="F110" s="18">
        <v>14</v>
      </c>
      <c r="G110" s="19">
        <v>256.67999999999995</v>
      </c>
      <c r="H110" s="19">
        <f t="shared" si="0"/>
        <v>3593.5199999999995</v>
      </c>
      <c r="I110" s="20">
        <v>0</v>
      </c>
      <c r="J110" s="21">
        <v>0</v>
      </c>
      <c r="K110" s="21">
        <f t="shared" si="1"/>
        <v>0</v>
      </c>
      <c r="L110" s="15" t="s">
        <v>25</v>
      </c>
      <c r="M110" s="15" t="s">
        <v>25</v>
      </c>
      <c r="N110" s="15" t="s">
        <v>25</v>
      </c>
      <c r="O110" s="15">
        <v>1</v>
      </c>
      <c r="P110" s="15">
        <v>1</v>
      </c>
      <c r="Q110" s="17" t="s">
        <v>373</v>
      </c>
      <c r="R110" s="17" t="s">
        <v>374</v>
      </c>
      <c r="S110" s="17" t="s">
        <v>375</v>
      </c>
      <c r="T110" s="22" t="s">
        <v>36</v>
      </c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14" t="s">
        <v>378</v>
      </c>
      <c r="B111" s="15">
        <v>149887</v>
      </c>
      <c r="C111" s="16" t="s">
        <v>379</v>
      </c>
      <c r="D111" s="23" t="s">
        <v>380</v>
      </c>
      <c r="E111" s="17" t="s">
        <v>367</v>
      </c>
      <c r="F111" s="18">
        <v>83</v>
      </c>
      <c r="G111" s="19">
        <v>69.599999999999994</v>
      </c>
      <c r="H111" s="19">
        <f t="shared" si="0"/>
        <v>5776.7999999999993</v>
      </c>
      <c r="I111" s="20">
        <v>0</v>
      </c>
      <c r="J111" s="21">
        <v>0</v>
      </c>
      <c r="K111" s="21">
        <f t="shared" si="1"/>
        <v>0</v>
      </c>
      <c r="L111" s="15" t="s">
        <v>96</v>
      </c>
      <c r="M111" s="15" t="s">
        <v>96</v>
      </c>
      <c r="N111" s="15" t="s">
        <v>96</v>
      </c>
      <c r="O111" s="15">
        <v>5</v>
      </c>
      <c r="P111" s="15">
        <v>1</v>
      </c>
      <c r="Q111" s="17" t="s">
        <v>373</v>
      </c>
      <c r="R111" s="17" t="s">
        <v>381</v>
      </c>
      <c r="S111" s="17" t="s">
        <v>381</v>
      </c>
      <c r="T111" s="22" t="s">
        <v>36</v>
      </c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14" t="s">
        <v>382</v>
      </c>
      <c r="B112" s="15">
        <v>217532</v>
      </c>
      <c r="C112" s="16" t="s">
        <v>371</v>
      </c>
      <c r="D112" s="16" t="s">
        <v>383</v>
      </c>
      <c r="E112" s="17" t="s">
        <v>367</v>
      </c>
      <c r="F112" s="18">
        <v>9</v>
      </c>
      <c r="G112" s="19">
        <v>753.32999999999993</v>
      </c>
      <c r="H112" s="19">
        <f t="shared" si="0"/>
        <v>6779.9699999999993</v>
      </c>
      <c r="I112" s="20">
        <v>0</v>
      </c>
      <c r="J112" s="21">
        <v>0</v>
      </c>
      <c r="K112" s="21">
        <f t="shared" si="1"/>
        <v>0</v>
      </c>
      <c r="L112" s="15" t="s">
        <v>25</v>
      </c>
      <c r="M112" s="15" t="s">
        <v>25</v>
      </c>
      <c r="N112" s="15" t="s">
        <v>25</v>
      </c>
      <c r="O112" s="15">
        <v>1</v>
      </c>
      <c r="P112" s="15">
        <v>1</v>
      </c>
      <c r="Q112" s="17" t="s">
        <v>373</v>
      </c>
      <c r="R112" s="17" t="s">
        <v>374</v>
      </c>
      <c r="S112" s="17" t="s">
        <v>375</v>
      </c>
      <c r="T112" s="22" t="s">
        <v>36</v>
      </c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14" t="s">
        <v>384</v>
      </c>
      <c r="B113" s="15">
        <v>298963</v>
      </c>
      <c r="C113" s="16" t="s">
        <v>385</v>
      </c>
      <c r="D113" s="16" t="s">
        <v>386</v>
      </c>
      <c r="E113" s="17" t="s">
        <v>367</v>
      </c>
      <c r="F113" s="18">
        <v>11</v>
      </c>
      <c r="G113" s="19">
        <v>722.91</v>
      </c>
      <c r="H113" s="19">
        <f t="shared" si="0"/>
        <v>7952.0099999999993</v>
      </c>
      <c r="I113" s="20">
        <v>0</v>
      </c>
      <c r="J113" s="21">
        <v>0</v>
      </c>
      <c r="K113" s="21">
        <f t="shared" si="1"/>
        <v>0</v>
      </c>
      <c r="L113" s="15" t="s">
        <v>25</v>
      </c>
      <c r="M113" s="15" t="s">
        <v>25</v>
      </c>
      <c r="N113" s="15" t="s">
        <v>25</v>
      </c>
      <c r="O113" s="15">
        <v>1</v>
      </c>
      <c r="P113" s="15">
        <v>12</v>
      </c>
      <c r="Q113" s="17" t="s">
        <v>387</v>
      </c>
      <c r="R113" s="17" t="s">
        <v>56</v>
      </c>
      <c r="S113" s="17" t="s">
        <v>56</v>
      </c>
      <c r="T113" s="22" t="s">
        <v>36</v>
      </c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14" t="s">
        <v>388</v>
      </c>
      <c r="B114" s="15">
        <v>61171</v>
      </c>
      <c r="C114" s="16" t="s">
        <v>389</v>
      </c>
      <c r="D114" s="16" t="s">
        <v>390</v>
      </c>
      <c r="E114" s="17" t="s">
        <v>367</v>
      </c>
      <c r="F114" s="18">
        <v>327</v>
      </c>
      <c r="G114" s="19">
        <v>25.09</v>
      </c>
      <c r="H114" s="19">
        <f t="shared" si="0"/>
        <v>8204.43</v>
      </c>
      <c r="I114" s="20">
        <v>0</v>
      </c>
      <c r="J114" s="21">
        <v>0</v>
      </c>
      <c r="K114" s="21">
        <f t="shared" si="1"/>
        <v>0</v>
      </c>
      <c r="L114" s="15" t="s">
        <v>25</v>
      </c>
      <c r="M114" s="15" t="s">
        <v>25</v>
      </c>
      <c r="N114" s="15" t="s">
        <v>25</v>
      </c>
      <c r="O114" s="15">
        <v>1</v>
      </c>
      <c r="P114" s="15">
        <v>1</v>
      </c>
      <c r="Q114" s="17" t="s">
        <v>391</v>
      </c>
      <c r="R114" s="17" t="s">
        <v>392</v>
      </c>
      <c r="S114" s="17" t="s">
        <v>392</v>
      </c>
      <c r="T114" s="22" t="s">
        <v>288</v>
      </c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14" t="s">
        <v>393</v>
      </c>
      <c r="B115" s="15">
        <v>217432</v>
      </c>
      <c r="C115" s="16" t="s">
        <v>371</v>
      </c>
      <c r="D115" s="16" t="s">
        <v>394</v>
      </c>
      <c r="E115" s="17" t="s">
        <v>367</v>
      </c>
      <c r="F115" s="18">
        <v>34</v>
      </c>
      <c r="G115" s="19">
        <v>256.68</v>
      </c>
      <c r="H115" s="19">
        <f t="shared" si="0"/>
        <v>8727.1200000000008</v>
      </c>
      <c r="I115" s="20">
        <v>0</v>
      </c>
      <c r="J115" s="21">
        <v>0</v>
      </c>
      <c r="K115" s="21">
        <f t="shared" si="1"/>
        <v>0</v>
      </c>
      <c r="L115" s="15" t="s">
        <v>25</v>
      </c>
      <c r="M115" s="15" t="s">
        <v>25</v>
      </c>
      <c r="N115" s="15" t="s">
        <v>25</v>
      </c>
      <c r="O115" s="15">
        <v>1</v>
      </c>
      <c r="P115" s="15">
        <v>1</v>
      </c>
      <c r="Q115" s="17" t="s">
        <v>373</v>
      </c>
      <c r="R115" s="17" t="s">
        <v>374</v>
      </c>
      <c r="S115" s="17" t="s">
        <v>375</v>
      </c>
      <c r="T115" s="22" t="s">
        <v>36</v>
      </c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14" t="s">
        <v>395</v>
      </c>
      <c r="B116" s="15">
        <v>217437</v>
      </c>
      <c r="C116" s="16" t="s">
        <v>371</v>
      </c>
      <c r="D116" s="16" t="s">
        <v>396</v>
      </c>
      <c r="E116" s="17" t="s">
        <v>367</v>
      </c>
      <c r="F116" s="18">
        <v>18</v>
      </c>
      <c r="G116" s="19">
        <v>500.52</v>
      </c>
      <c r="H116" s="19">
        <f t="shared" si="0"/>
        <v>9009.36</v>
      </c>
      <c r="I116" s="20">
        <v>0</v>
      </c>
      <c r="J116" s="21">
        <v>0</v>
      </c>
      <c r="K116" s="21">
        <f t="shared" si="1"/>
        <v>0</v>
      </c>
      <c r="L116" s="15" t="s">
        <v>25</v>
      </c>
      <c r="M116" s="15" t="s">
        <v>25</v>
      </c>
      <c r="N116" s="15" t="s">
        <v>25</v>
      </c>
      <c r="O116" s="15">
        <v>1</v>
      </c>
      <c r="P116" s="15">
        <v>1</v>
      </c>
      <c r="Q116" s="17" t="s">
        <v>373</v>
      </c>
      <c r="R116" s="17" t="s">
        <v>374</v>
      </c>
      <c r="S116" s="17" t="s">
        <v>375</v>
      </c>
      <c r="T116" s="22" t="s">
        <v>36</v>
      </c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14" t="s">
        <v>397</v>
      </c>
      <c r="B117" s="15">
        <v>217436</v>
      </c>
      <c r="C117" s="16" t="s">
        <v>371</v>
      </c>
      <c r="D117" s="16" t="s">
        <v>398</v>
      </c>
      <c r="E117" s="17" t="s">
        <v>367</v>
      </c>
      <c r="F117" s="18">
        <v>19</v>
      </c>
      <c r="G117" s="19">
        <v>500.34000000000003</v>
      </c>
      <c r="H117" s="19">
        <f t="shared" si="0"/>
        <v>9506.4600000000009</v>
      </c>
      <c r="I117" s="20">
        <v>0</v>
      </c>
      <c r="J117" s="21">
        <v>0</v>
      </c>
      <c r="K117" s="21">
        <f t="shared" si="1"/>
        <v>0</v>
      </c>
      <c r="L117" s="15" t="s">
        <v>25</v>
      </c>
      <c r="M117" s="15" t="s">
        <v>25</v>
      </c>
      <c r="N117" s="15" t="s">
        <v>25</v>
      </c>
      <c r="O117" s="15">
        <v>1</v>
      </c>
      <c r="P117" s="15">
        <v>1</v>
      </c>
      <c r="Q117" s="17" t="s">
        <v>373</v>
      </c>
      <c r="R117" s="17" t="s">
        <v>374</v>
      </c>
      <c r="S117" s="17" t="s">
        <v>375</v>
      </c>
      <c r="T117" s="22" t="s">
        <v>36</v>
      </c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14" t="s">
        <v>399</v>
      </c>
      <c r="B118" s="15">
        <v>310393</v>
      </c>
      <c r="C118" s="16" t="s">
        <v>400</v>
      </c>
      <c r="D118" s="23" t="s">
        <v>401</v>
      </c>
      <c r="E118" s="17" t="s">
        <v>367</v>
      </c>
      <c r="F118" s="18">
        <v>26</v>
      </c>
      <c r="G118" s="19">
        <v>877.82</v>
      </c>
      <c r="H118" s="19">
        <f t="shared" si="0"/>
        <v>22823.32</v>
      </c>
      <c r="I118" s="20">
        <v>0</v>
      </c>
      <c r="J118" s="21">
        <v>0</v>
      </c>
      <c r="K118" s="21">
        <f t="shared" si="1"/>
        <v>0</v>
      </c>
      <c r="L118" s="15" t="s">
        <v>80</v>
      </c>
      <c r="M118" s="15" t="s">
        <v>80</v>
      </c>
      <c r="N118" s="15" t="s">
        <v>80</v>
      </c>
      <c r="O118" s="15" t="s">
        <v>56</v>
      </c>
      <c r="P118" s="15">
        <v>1</v>
      </c>
      <c r="Q118" s="17" t="s">
        <v>387</v>
      </c>
      <c r="R118" s="17" t="s">
        <v>56</v>
      </c>
      <c r="S118" s="17" t="s">
        <v>56</v>
      </c>
      <c r="T118" s="22" t="s">
        <v>36</v>
      </c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14" t="s">
        <v>402</v>
      </c>
      <c r="B119" s="15">
        <v>53628</v>
      </c>
      <c r="C119" s="16" t="s">
        <v>403</v>
      </c>
      <c r="D119" s="16" t="s">
        <v>404</v>
      </c>
      <c r="E119" s="17" t="s">
        <v>367</v>
      </c>
      <c r="F119" s="18">
        <v>1632</v>
      </c>
      <c r="G119" s="19">
        <v>16.059999999999999</v>
      </c>
      <c r="H119" s="19">
        <f t="shared" si="0"/>
        <v>26209.919999999998</v>
      </c>
      <c r="I119" s="20">
        <v>0</v>
      </c>
      <c r="J119" s="21">
        <v>0</v>
      </c>
      <c r="K119" s="21">
        <f t="shared" si="1"/>
        <v>0</v>
      </c>
      <c r="L119" s="15" t="s">
        <v>25</v>
      </c>
      <c r="M119" s="15" t="s">
        <v>25</v>
      </c>
      <c r="N119" s="15" t="s">
        <v>25</v>
      </c>
      <c r="O119" s="15">
        <v>1</v>
      </c>
      <c r="P119" s="15">
        <v>12</v>
      </c>
      <c r="Q119" s="17" t="s">
        <v>391</v>
      </c>
      <c r="R119" s="17" t="s">
        <v>405</v>
      </c>
      <c r="S119" s="17" t="s">
        <v>405</v>
      </c>
      <c r="T119" s="22" t="s">
        <v>288</v>
      </c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14" t="s">
        <v>406</v>
      </c>
      <c r="B120" s="15">
        <v>64167</v>
      </c>
      <c r="C120" s="16" t="s">
        <v>407</v>
      </c>
      <c r="D120" s="16" t="s">
        <v>408</v>
      </c>
      <c r="E120" s="17" t="s">
        <v>409</v>
      </c>
      <c r="F120" s="18">
        <v>31</v>
      </c>
      <c r="G120" s="19">
        <v>52.8</v>
      </c>
      <c r="H120" s="19">
        <f t="shared" si="0"/>
        <v>1636.8</v>
      </c>
      <c r="I120" s="20">
        <v>0</v>
      </c>
      <c r="J120" s="21">
        <v>0</v>
      </c>
      <c r="K120" s="21">
        <f t="shared" si="1"/>
        <v>0</v>
      </c>
      <c r="L120" s="15" t="s">
        <v>25</v>
      </c>
      <c r="M120" s="15" t="s">
        <v>25</v>
      </c>
      <c r="N120" s="15" t="s">
        <v>25</v>
      </c>
      <c r="O120" s="15">
        <v>1</v>
      </c>
      <c r="P120" s="15">
        <v>1</v>
      </c>
      <c r="Q120" s="17" t="s">
        <v>410</v>
      </c>
      <c r="R120" s="17" t="s">
        <v>411</v>
      </c>
      <c r="S120" s="17" t="s">
        <v>412</v>
      </c>
      <c r="T120" s="22" t="s">
        <v>288</v>
      </c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14" t="s">
        <v>413</v>
      </c>
      <c r="B121" s="15">
        <v>206582</v>
      </c>
      <c r="C121" s="16" t="s">
        <v>65</v>
      </c>
      <c r="D121" s="16" t="s">
        <v>414</v>
      </c>
      <c r="E121" s="17" t="s">
        <v>409</v>
      </c>
      <c r="F121" s="18">
        <v>73</v>
      </c>
      <c r="G121" s="19">
        <v>25.61</v>
      </c>
      <c r="H121" s="19">
        <f t="shared" si="0"/>
        <v>1869.53</v>
      </c>
      <c r="I121" s="20">
        <v>0</v>
      </c>
      <c r="J121" s="21">
        <v>0</v>
      </c>
      <c r="K121" s="21">
        <f t="shared" si="1"/>
        <v>0</v>
      </c>
      <c r="L121" s="15" t="s">
        <v>25</v>
      </c>
      <c r="M121" s="15" t="s">
        <v>25</v>
      </c>
      <c r="N121" s="15" t="s">
        <v>25</v>
      </c>
      <c r="O121" s="15">
        <v>1</v>
      </c>
      <c r="P121" s="15">
        <v>100</v>
      </c>
      <c r="Q121" s="17" t="s">
        <v>415</v>
      </c>
      <c r="R121" s="17" t="s">
        <v>416</v>
      </c>
      <c r="S121" s="17" t="s">
        <v>416</v>
      </c>
      <c r="T121" s="22" t="s">
        <v>36</v>
      </c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14" t="s">
        <v>417</v>
      </c>
      <c r="B122" s="15">
        <v>63456</v>
      </c>
      <c r="C122" s="16" t="s">
        <v>418</v>
      </c>
      <c r="D122" s="16" t="s">
        <v>419</v>
      </c>
      <c r="E122" s="17" t="s">
        <v>409</v>
      </c>
      <c r="F122" s="18">
        <v>37</v>
      </c>
      <c r="G122" s="19">
        <v>54.75</v>
      </c>
      <c r="H122" s="19">
        <f t="shared" si="0"/>
        <v>2025.75</v>
      </c>
      <c r="I122" s="20">
        <v>0</v>
      </c>
      <c r="J122" s="21">
        <v>0</v>
      </c>
      <c r="K122" s="21">
        <f t="shared" si="1"/>
        <v>0</v>
      </c>
      <c r="L122" s="15" t="s">
        <v>25</v>
      </c>
      <c r="M122" s="15" t="s">
        <v>25</v>
      </c>
      <c r="N122" s="15" t="s">
        <v>25</v>
      </c>
      <c r="O122" s="15">
        <v>1</v>
      </c>
      <c r="P122" s="15">
        <v>1</v>
      </c>
      <c r="Q122" s="17" t="s">
        <v>420</v>
      </c>
      <c r="R122" s="17" t="s">
        <v>421</v>
      </c>
      <c r="S122" s="17" t="s">
        <v>422</v>
      </c>
      <c r="T122" s="22" t="s">
        <v>36</v>
      </c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14" t="s">
        <v>423</v>
      </c>
      <c r="B123" s="15">
        <v>249328</v>
      </c>
      <c r="C123" s="16" t="s">
        <v>424</v>
      </c>
      <c r="D123" s="16" t="s">
        <v>425</v>
      </c>
      <c r="E123" s="17" t="s">
        <v>409</v>
      </c>
      <c r="F123" s="18">
        <v>28</v>
      </c>
      <c r="G123" s="19">
        <v>74.95</v>
      </c>
      <c r="H123" s="19">
        <f t="shared" si="0"/>
        <v>2098.6</v>
      </c>
      <c r="I123" s="20">
        <v>0</v>
      </c>
      <c r="J123" s="21">
        <v>0</v>
      </c>
      <c r="K123" s="21">
        <f t="shared" si="1"/>
        <v>0</v>
      </c>
      <c r="L123" s="15" t="s">
        <v>25</v>
      </c>
      <c r="M123" s="15" t="s">
        <v>25</v>
      </c>
      <c r="N123" s="15" t="s">
        <v>25</v>
      </c>
      <c r="O123" s="15">
        <v>1</v>
      </c>
      <c r="P123" s="15">
        <v>1</v>
      </c>
      <c r="Q123" s="17" t="s">
        <v>426</v>
      </c>
      <c r="R123" s="17" t="s">
        <v>427</v>
      </c>
      <c r="S123" s="17" t="s">
        <v>428</v>
      </c>
      <c r="T123" s="22" t="s">
        <v>36</v>
      </c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14" t="s">
        <v>429</v>
      </c>
      <c r="B124" s="15">
        <v>27477</v>
      </c>
      <c r="C124" s="16" t="s">
        <v>430</v>
      </c>
      <c r="D124" s="16" t="s">
        <v>431</v>
      </c>
      <c r="E124" s="17" t="s">
        <v>409</v>
      </c>
      <c r="F124" s="18">
        <v>132</v>
      </c>
      <c r="G124" s="19">
        <v>17.38</v>
      </c>
      <c r="H124" s="19">
        <f t="shared" si="0"/>
        <v>2294.16</v>
      </c>
      <c r="I124" s="20">
        <v>0</v>
      </c>
      <c r="J124" s="21">
        <v>0</v>
      </c>
      <c r="K124" s="21">
        <f t="shared" si="1"/>
        <v>0</v>
      </c>
      <c r="L124" s="15" t="s">
        <v>25</v>
      </c>
      <c r="M124" s="15" t="s">
        <v>25</v>
      </c>
      <c r="N124" s="15" t="s">
        <v>25</v>
      </c>
      <c r="O124" s="15">
        <v>1</v>
      </c>
      <c r="P124" s="15">
        <v>1</v>
      </c>
      <c r="Q124" s="17" t="s">
        <v>426</v>
      </c>
      <c r="R124" s="17" t="s">
        <v>432</v>
      </c>
      <c r="S124" s="17" t="s">
        <v>433</v>
      </c>
      <c r="T124" s="22" t="s">
        <v>36</v>
      </c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14" t="s">
        <v>434</v>
      </c>
      <c r="B125" s="15">
        <v>28185</v>
      </c>
      <c r="C125" s="16" t="s">
        <v>435</v>
      </c>
      <c r="D125" s="16" t="s">
        <v>436</v>
      </c>
      <c r="E125" s="17" t="s">
        <v>409</v>
      </c>
      <c r="F125" s="18">
        <v>103</v>
      </c>
      <c r="G125" s="19">
        <v>23.65</v>
      </c>
      <c r="H125" s="19">
        <f t="shared" si="0"/>
        <v>2435.9499999999998</v>
      </c>
      <c r="I125" s="20">
        <v>0</v>
      </c>
      <c r="J125" s="21">
        <v>0</v>
      </c>
      <c r="K125" s="21">
        <f t="shared" si="1"/>
        <v>0</v>
      </c>
      <c r="L125" s="15" t="s">
        <v>25</v>
      </c>
      <c r="M125" s="15" t="s">
        <v>25</v>
      </c>
      <c r="N125" s="15" t="s">
        <v>25</v>
      </c>
      <c r="O125" s="15">
        <v>1</v>
      </c>
      <c r="P125" s="15">
        <v>1</v>
      </c>
      <c r="Q125" s="17" t="s">
        <v>437</v>
      </c>
      <c r="R125" s="17" t="s">
        <v>438</v>
      </c>
      <c r="S125" s="17" t="s">
        <v>439</v>
      </c>
      <c r="T125" s="22" t="s">
        <v>36</v>
      </c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14" t="s">
        <v>440</v>
      </c>
      <c r="B126" s="15">
        <v>14905</v>
      </c>
      <c r="C126" s="16" t="s">
        <v>441</v>
      </c>
      <c r="D126" s="16" t="s">
        <v>442</v>
      </c>
      <c r="E126" s="17" t="s">
        <v>409</v>
      </c>
      <c r="F126" s="18">
        <v>36</v>
      </c>
      <c r="G126" s="19">
        <v>68.69</v>
      </c>
      <c r="H126" s="19">
        <f t="shared" si="0"/>
        <v>2472.84</v>
      </c>
      <c r="I126" s="20">
        <v>0</v>
      </c>
      <c r="J126" s="21">
        <v>0</v>
      </c>
      <c r="K126" s="21">
        <f t="shared" si="1"/>
        <v>0</v>
      </c>
      <c r="L126" s="15" t="s">
        <v>443</v>
      </c>
      <c r="M126" s="15" t="s">
        <v>443</v>
      </c>
      <c r="N126" s="15" t="s">
        <v>443</v>
      </c>
      <c r="O126" s="15">
        <v>1</v>
      </c>
      <c r="P126" s="15">
        <v>1</v>
      </c>
      <c r="Q126" s="17" t="s">
        <v>426</v>
      </c>
      <c r="R126" s="17" t="s">
        <v>432</v>
      </c>
      <c r="S126" s="17" t="s">
        <v>444</v>
      </c>
      <c r="T126" s="22" t="s">
        <v>36</v>
      </c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14" t="s">
        <v>445</v>
      </c>
      <c r="B127" s="15">
        <v>74051</v>
      </c>
      <c r="C127" s="16" t="s">
        <v>418</v>
      </c>
      <c r="D127" s="16" t="s">
        <v>446</v>
      </c>
      <c r="E127" s="17" t="s">
        <v>409</v>
      </c>
      <c r="F127" s="18">
        <v>17</v>
      </c>
      <c r="G127" s="19">
        <v>148.32</v>
      </c>
      <c r="H127" s="19">
        <f t="shared" si="0"/>
        <v>2521.44</v>
      </c>
      <c r="I127" s="20">
        <v>0</v>
      </c>
      <c r="J127" s="21">
        <v>0</v>
      </c>
      <c r="K127" s="21">
        <f t="shared" si="1"/>
        <v>0</v>
      </c>
      <c r="L127" s="15" t="s">
        <v>25</v>
      </c>
      <c r="M127" s="15" t="s">
        <v>25</v>
      </c>
      <c r="N127" s="15" t="s">
        <v>25</v>
      </c>
      <c r="O127" s="15">
        <v>1</v>
      </c>
      <c r="P127" s="15">
        <v>24</v>
      </c>
      <c r="Q127" s="17" t="s">
        <v>447</v>
      </c>
      <c r="R127" s="17" t="s">
        <v>448</v>
      </c>
      <c r="S127" s="17" t="s">
        <v>449</v>
      </c>
      <c r="T127" s="22" t="s">
        <v>36</v>
      </c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14" t="s">
        <v>450</v>
      </c>
      <c r="B128" s="15">
        <v>319471</v>
      </c>
      <c r="C128" s="16" t="s">
        <v>441</v>
      </c>
      <c r="D128" s="23" t="s">
        <v>451</v>
      </c>
      <c r="E128" s="17" t="s">
        <v>409</v>
      </c>
      <c r="F128" s="18">
        <v>22</v>
      </c>
      <c r="G128" s="19">
        <v>129.1</v>
      </c>
      <c r="H128" s="19">
        <f t="shared" si="0"/>
        <v>2840.2</v>
      </c>
      <c r="I128" s="20">
        <v>0</v>
      </c>
      <c r="J128" s="21">
        <v>0</v>
      </c>
      <c r="K128" s="21">
        <f t="shared" si="1"/>
        <v>0</v>
      </c>
      <c r="L128" s="15" t="s">
        <v>25</v>
      </c>
      <c r="M128" s="15" t="s">
        <v>25</v>
      </c>
      <c r="N128" s="15" t="s">
        <v>25</v>
      </c>
      <c r="O128" s="15">
        <v>1</v>
      </c>
      <c r="P128" s="15">
        <v>1</v>
      </c>
      <c r="Q128" s="17" t="s">
        <v>426</v>
      </c>
      <c r="R128" s="17" t="s">
        <v>452</v>
      </c>
      <c r="S128" s="17" t="s">
        <v>452</v>
      </c>
      <c r="T128" s="22" t="s">
        <v>36</v>
      </c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14" t="s">
        <v>453</v>
      </c>
      <c r="B129" s="15">
        <v>72187</v>
      </c>
      <c r="C129" s="16" t="s">
        <v>454</v>
      </c>
      <c r="D129" s="16" t="s">
        <v>455</v>
      </c>
      <c r="E129" s="17" t="s">
        <v>409</v>
      </c>
      <c r="F129" s="18">
        <v>22</v>
      </c>
      <c r="G129" s="19">
        <v>129.16</v>
      </c>
      <c r="H129" s="19">
        <f t="shared" si="0"/>
        <v>2841.52</v>
      </c>
      <c r="I129" s="20">
        <v>0</v>
      </c>
      <c r="J129" s="21">
        <v>0</v>
      </c>
      <c r="K129" s="21">
        <f t="shared" si="1"/>
        <v>0</v>
      </c>
      <c r="L129" s="15" t="s">
        <v>25</v>
      </c>
      <c r="M129" s="15" t="s">
        <v>25</v>
      </c>
      <c r="N129" s="15" t="s">
        <v>25</v>
      </c>
      <c r="O129" s="15">
        <v>1</v>
      </c>
      <c r="P129" s="15">
        <v>0</v>
      </c>
      <c r="Q129" s="17" t="s">
        <v>426</v>
      </c>
      <c r="R129" s="17" t="s">
        <v>427</v>
      </c>
      <c r="S129" s="17" t="s">
        <v>456</v>
      </c>
      <c r="T129" s="22" t="s">
        <v>288</v>
      </c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14" t="s">
        <v>457</v>
      </c>
      <c r="B130" s="15">
        <v>47650</v>
      </c>
      <c r="C130" s="16" t="s">
        <v>458</v>
      </c>
      <c r="D130" s="16" t="s">
        <v>459</v>
      </c>
      <c r="E130" s="17" t="s">
        <v>409</v>
      </c>
      <c r="F130" s="18">
        <v>29</v>
      </c>
      <c r="G130" s="19">
        <v>101.13</v>
      </c>
      <c r="H130" s="19">
        <f t="shared" si="0"/>
        <v>2932.77</v>
      </c>
      <c r="I130" s="20">
        <v>0</v>
      </c>
      <c r="J130" s="21">
        <v>0</v>
      </c>
      <c r="K130" s="21">
        <f t="shared" si="1"/>
        <v>0</v>
      </c>
      <c r="L130" s="15" t="s">
        <v>25</v>
      </c>
      <c r="M130" s="15" t="s">
        <v>25</v>
      </c>
      <c r="N130" s="15" t="s">
        <v>25</v>
      </c>
      <c r="O130" s="15">
        <v>1</v>
      </c>
      <c r="P130" s="15">
        <v>10</v>
      </c>
      <c r="Q130" s="17" t="s">
        <v>426</v>
      </c>
      <c r="R130" s="17" t="s">
        <v>460</v>
      </c>
      <c r="S130" s="17" t="s">
        <v>461</v>
      </c>
      <c r="T130" s="22" t="s">
        <v>36</v>
      </c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14" t="s">
        <v>462</v>
      </c>
      <c r="B131" s="15">
        <v>49393</v>
      </c>
      <c r="C131" s="16" t="s">
        <v>463</v>
      </c>
      <c r="D131" s="23" t="s">
        <v>464</v>
      </c>
      <c r="E131" s="17" t="s">
        <v>409</v>
      </c>
      <c r="F131" s="18">
        <v>37</v>
      </c>
      <c r="G131" s="19">
        <v>79.39</v>
      </c>
      <c r="H131" s="19">
        <f t="shared" si="0"/>
        <v>2937.43</v>
      </c>
      <c r="I131" s="20">
        <v>0</v>
      </c>
      <c r="J131" s="21">
        <v>0</v>
      </c>
      <c r="K131" s="21">
        <f t="shared" si="1"/>
        <v>0</v>
      </c>
      <c r="L131" s="15" t="s">
        <v>443</v>
      </c>
      <c r="M131" s="15" t="s">
        <v>443</v>
      </c>
      <c r="N131" s="15" t="s">
        <v>443</v>
      </c>
      <c r="O131" s="15">
        <v>1</v>
      </c>
      <c r="P131" s="15">
        <v>1</v>
      </c>
      <c r="Q131" s="17" t="s">
        <v>426</v>
      </c>
      <c r="R131" s="17" t="s">
        <v>465</v>
      </c>
      <c r="S131" s="17" t="s">
        <v>466</v>
      </c>
      <c r="T131" s="22" t="s">
        <v>36</v>
      </c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14" t="s">
        <v>467</v>
      </c>
      <c r="B132" s="15">
        <v>60202</v>
      </c>
      <c r="C132" s="16" t="s">
        <v>78</v>
      </c>
      <c r="D132" s="16" t="s">
        <v>468</v>
      </c>
      <c r="E132" s="17" t="s">
        <v>409</v>
      </c>
      <c r="F132" s="18">
        <v>208</v>
      </c>
      <c r="G132" s="19">
        <v>18.11</v>
      </c>
      <c r="H132" s="19">
        <f t="shared" si="0"/>
        <v>3766.88</v>
      </c>
      <c r="I132" s="20">
        <v>0</v>
      </c>
      <c r="J132" s="21">
        <v>0</v>
      </c>
      <c r="K132" s="21">
        <f t="shared" si="1"/>
        <v>0</v>
      </c>
      <c r="L132" s="15" t="s">
        <v>25</v>
      </c>
      <c r="M132" s="15" t="s">
        <v>25</v>
      </c>
      <c r="N132" s="15" t="s">
        <v>25</v>
      </c>
      <c r="O132" s="15">
        <v>1</v>
      </c>
      <c r="P132" s="15">
        <v>100</v>
      </c>
      <c r="Q132" s="17" t="s">
        <v>437</v>
      </c>
      <c r="R132" s="17" t="s">
        <v>469</v>
      </c>
      <c r="S132" s="17" t="s">
        <v>470</v>
      </c>
      <c r="T132" s="22" t="s">
        <v>36</v>
      </c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14" t="s">
        <v>471</v>
      </c>
      <c r="B133" s="15">
        <v>47661</v>
      </c>
      <c r="C133" s="16" t="s">
        <v>458</v>
      </c>
      <c r="D133" s="16" t="s">
        <v>472</v>
      </c>
      <c r="E133" s="17" t="s">
        <v>409</v>
      </c>
      <c r="F133" s="18">
        <v>36</v>
      </c>
      <c r="G133" s="19">
        <v>107.57</v>
      </c>
      <c r="H133" s="19">
        <f t="shared" si="0"/>
        <v>3872.5199999999995</v>
      </c>
      <c r="I133" s="20">
        <v>0</v>
      </c>
      <c r="J133" s="21">
        <v>0</v>
      </c>
      <c r="K133" s="21">
        <f t="shared" si="1"/>
        <v>0</v>
      </c>
      <c r="L133" s="15" t="s">
        <v>25</v>
      </c>
      <c r="M133" s="15" t="s">
        <v>25</v>
      </c>
      <c r="N133" s="15" t="s">
        <v>25</v>
      </c>
      <c r="O133" s="15">
        <v>1</v>
      </c>
      <c r="P133" s="15">
        <v>10</v>
      </c>
      <c r="Q133" s="17" t="s">
        <v>426</v>
      </c>
      <c r="R133" s="17" t="s">
        <v>460</v>
      </c>
      <c r="S133" s="17" t="s">
        <v>461</v>
      </c>
      <c r="T133" s="22" t="s">
        <v>36</v>
      </c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14" t="s">
        <v>473</v>
      </c>
      <c r="B134" s="15">
        <v>131049</v>
      </c>
      <c r="C134" s="16" t="s">
        <v>65</v>
      </c>
      <c r="D134" s="16" t="s">
        <v>474</v>
      </c>
      <c r="E134" s="17" t="s">
        <v>409</v>
      </c>
      <c r="F134" s="18">
        <v>82</v>
      </c>
      <c r="G134" s="19">
        <v>52.67</v>
      </c>
      <c r="H134" s="19">
        <f t="shared" si="0"/>
        <v>4318.9400000000005</v>
      </c>
      <c r="I134" s="20">
        <v>0</v>
      </c>
      <c r="J134" s="21">
        <v>0</v>
      </c>
      <c r="K134" s="21">
        <f t="shared" si="1"/>
        <v>0</v>
      </c>
      <c r="L134" s="15" t="s">
        <v>25</v>
      </c>
      <c r="M134" s="15" t="s">
        <v>25</v>
      </c>
      <c r="N134" s="15" t="s">
        <v>25</v>
      </c>
      <c r="O134" s="15">
        <v>1</v>
      </c>
      <c r="P134" s="15">
        <v>1</v>
      </c>
      <c r="Q134" s="17" t="s">
        <v>410</v>
      </c>
      <c r="R134" s="17" t="s">
        <v>475</v>
      </c>
      <c r="S134" s="17" t="s">
        <v>475</v>
      </c>
      <c r="T134" s="22" t="s">
        <v>288</v>
      </c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14" t="s">
        <v>476</v>
      </c>
      <c r="B135" s="15">
        <v>41472</v>
      </c>
      <c r="C135" s="16" t="s">
        <v>477</v>
      </c>
      <c r="D135" s="16" t="s">
        <v>478</v>
      </c>
      <c r="E135" s="17" t="s">
        <v>409</v>
      </c>
      <c r="F135" s="18">
        <v>55</v>
      </c>
      <c r="G135" s="19">
        <v>83.63</v>
      </c>
      <c r="H135" s="19">
        <f t="shared" si="0"/>
        <v>4599.6499999999996</v>
      </c>
      <c r="I135" s="20">
        <v>0</v>
      </c>
      <c r="J135" s="21">
        <v>0</v>
      </c>
      <c r="K135" s="21">
        <f t="shared" si="1"/>
        <v>0</v>
      </c>
      <c r="L135" s="15" t="s">
        <v>25</v>
      </c>
      <c r="M135" s="15" t="s">
        <v>25</v>
      </c>
      <c r="N135" s="15" t="s">
        <v>25</v>
      </c>
      <c r="O135" s="15">
        <v>1</v>
      </c>
      <c r="P135" s="15">
        <v>1</v>
      </c>
      <c r="Q135" s="17" t="s">
        <v>437</v>
      </c>
      <c r="R135" s="17" t="s">
        <v>438</v>
      </c>
      <c r="S135" s="17" t="s">
        <v>479</v>
      </c>
      <c r="T135" s="22" t="s">
        <v>29</v>
      </c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14" t="s">
        <v>480</v>
      </c>
      <c r="B136" s="15">
        <v>14287</v>
      </c>
      <c r="C136" s="16" t="s">
        <v>56</v>
      </c>
      <c r="D136" s="16" t="s">
        <v>481</v>
      </c>
      <c r="E136" s="17" t="s">
        <v>409</v>
      </c>
      <c r="F136" s="18">
        <v>19</v>
      </c>
      <c r="G136" s="19">
        <v>249.62</v>
      </c>
      <c r="H136" s="19">
        <f t="shared" si="0"/>
        <v>4742.78</v>
      </c>
      <c r="I136" s="20">
        <v>0</v>
      </c>
      <c r="J136" s="21">
        <v>0</v>
      </c>
      <c r="K136" s="21">
        <f t="shared" si="1"/>
        <v>0</v>
      </c>
      <c r="L136" s="15" t="s">
        <v>25</v>
      </c>
      <c r="M136" s="15" t="s">
        <v>25</v>
      </c>
      <c r="N136" s="15" t="s">
        <v>25</v>
      </c>
      <c r="O136" s="15">
        <v>1</v>
      </c>
      <c r="P136" s="15">
        <v>1</v>
      </c>
      <c r="Q136" s="17" t="s">
        <v>410</v>
      </c>
      <c r="R136" s="17" t="s">
        <v>482</v>
      </c>
      <c r="S136" s="17" t="s">
        <v>483</v>
      </c>
      <c r="T136" s="22" t="s">
        <v>36</v>
      </c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14" t="s">
        <v>484</v>
      </c>
      <c r="B137" s="15">
        <v>53492</v>
      </c>
      <c r="C137" s="16" t="s">
        <v>78</v>
      </c>
      <c r="D137" s="16" t="s">
        <v>485</v>
      </c>
      <c r="E137" s="17" t="s">
        <v>409</v>
      </c>
      <c r="F137" s="18">
        <v>239</v>
      </c>
      <c r="G137" s="19">
        <v>20.62</v>
      </c>
      <c r="H137" s="19">
        <f t="shared" si="0"/>
        <v>4928.18</v>
      </c>
      <c r="I137" s="20">
        <v>0</v>
      </c>
      <c r="J137" s="21">
        <v>0</v>
      </c>
      <c r="K137" s="21">
        <f t="shared" si="1"/>
        <v>0</v>
      </c>
      <c r="L137" s="15" t="s">
        <v>25</v>
      </c>
      <c r="M137" s="15" t="s">
        <v>25</v>
      </c>
      <c r="N137" s="15" t="s">
        <v>25</v>
      </c>
      <c r="O137" s="15">
        <v>1</v>
      </c>
      <c r="P137" s="15">
        <v>1</v>
      </c>
      <c r="Q137" s="17" t="s">
        <v>437</v>
      </c>
      <c r="R137" s="17" t="s">
        <v>438</v>
      </c>
      <c r="S137" s="17" t="s">
        <v>439</v>
      </c>
      <c r="T137" s="22" t="s">
        <v>36</v>
      </c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14" t="s">
        <v>486</v>
      </c>
      <c r="B138" s="15">
        <v>13942</v>
      </c>
      <c r="C138" s="16" t="s">
        <v>487</v>
      </c>
      <c r="D138" s="16" t="s">
        <v>488</v>
      </c>
      <c r="E138" s="17" t="s">
        <v>409</v>
      </c>
      <c r="F138" s="18">
        <v>100</v>
      </c>
      <c r="G138" s="19">
        <v>57.05</v>
      </c>
      <c r="H138" s="19">
        <f t="shared" si="0"/>
        <v>5705</v>
      </c>
      <c r="I138" s="20">
        <v>0</v>
      </c>
      <c r="J138" s="21">
        <v>0</v>
      </c>
      <c r="K138" s="21">
        <f t="shared" si="1"/>
        <v>0</v>
      </c>
      <c r="L138" s="15" t="s">
        <v>25</v>
      </c>
      <c r="M138" s="15" t="s">
        <v>25</v>
      </c>
      <c r="N138" s="15" t="s">
        <v>25</v>
      </c>
      <c r="O138" s="15">
        <v>1</v>
      </c>
      <c r="P138" s="15">
        <v>24</v>
      </c>
      <c r="Q138" s="17" t="s">
        <v>426</v>
      </c>
      <c r="R138" s="17" t="s">
        <v>489</v>
      </c>
      <c r="S138" s="17" t="s">
        <v>490</v>
      </c>
      <c r="T138" s="22" t="s">
        <v>36</v>
      </c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14" t="s">
        <v>491</v>
      </c>
      <c r="B139" s="15">
        <v>178258</v>
      </c>
      <c r="C139" s="16" t="s">
        <v>492</v>
      </c>
      <c r="D139" s="23" t="s">
        <v>493</v>
      </c>
      <c r="E139" s="17" t="s">
        <v>409</v>
      </c>
      <c r="F139" s="18">
        <v>116</v>
      </c>
      <c r="G139" s="19">
        <v>50.93</v>
      </c>
      <c r="H139" s="19">
        <f t="shared" si="0"/>
        <v>5907.88</v>
      </c>
      <c r="I139" s="20">
        <v>0</v>
      </c>
      <c r="J139" s="21">
        <v>0</v>
      </c>
      <c r="K139" s="21">
        <f t="shared" si="1"/>
        <v>0</v>
      </c>
      <c r="L139" s="15" t="s">
        <v>25</v>
      </c>
      <c r="M139" s="15" t="s">
        <v>25</v>
      </c>
      <c r="N139" s="15" t="s">
        <v>25</v>
      </c>
      <c r="O139" s="15">
        <v>1</v>
      </c>
      <c r="P139" s="15">
        <v>1</v>
      </c>
      <c r="Q139" s="17" t="s">
        <v>426</v>
      </c>
      <c r="R139" s="17" t="s">
        <v>427</v>
      </c>
      <c r="S139" s="17" t="s">
        <v>428</v>
      </c>
      <c r="T139" s="22" t="s">
        <v>36</v>
      </c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14" t="s">
        <v>494</v>
      </c>
      <c r="B140" s="15">
        <v>8486</v>
      </c>
      <c r="C140" s="16" t="s">
        <v>487</v>
      </c>
      <c r="D140" s="16" t="s">
        <v>495</v>
      </c>
      <c r="E140" s="17" t="s">
        <v>409</v>
      </c>
      <c r="F140" s="18">
        <v>31</v>
      </c>
      <c r="G140" s="19">
        <v>215.85</v>
      </c>
      <c r="H140" s="19">
        <f t="shared" si="0"/>
        <v>6691.3499999999995</v>
      </c>
      <c r="I140" s="20">
        <v>0</v>
      </c>
      <c r="J140" s="21">
        <v>0</v>
      </c>
      <c r="K140" s="21">
        <f t="shared" si="1"/>
        <v>0</v>
      </c>
      <c r="L140" s="15" t="s">
        <v>25</v>
      </c>
      <c r="M140" s="15" t="s">
        <v>25</v>
      </c>
      <c r="N140" s="15" t="s">
        <v>25</v>
      </c>
      <c r="O140" s="15">
        <v>1</v>
      </c>
      <c r="P140" s="15">
        <v>50</v>
      </c>
      <c r="Q140" s="17" t="s">
        <v>420</v>
      </c>
      <c r="R140" s="17" t="s">
        <v>496</v>
      </c>
      <c r="S140" s="17" t="s">
        <v>497</v>
      </c>
      <c r="T140" s="22" t="s">
        <v>36</v>
      </c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14" t="s">
        <v>498</v>
      </c>
      <c r="B141" s="15">
        <v>205232</v>
      </c>
      <c r="C141" s="16" t="s">
        <v>65</v>
      </c>
      <c r="D141" s="16" t="s">
        <v>499</v>
      </c>
      <c r="E141" s="17" t="s">
        <v>409</v>
      </c>
      <c r="F141" s="18">
        <v>180</v>
      </c>
      <c r="G141" s="19">
        <v>38.85</v>
      </c>
      <c r="H141" s="19">
        <f t="shared" si="0"/>
        <v>6993</v>
      </c>
      <c r="I141" s="20">
        <v>0</v>
      </c>
      <c r="J141" s="21">
        <v>0</v>
      </c>
      <c r="K141" s="21">
        <f t="shared" si="1"/>
        <v>0</v>
      </c>
      <c r="L141" s="15" t="s">
        <v>25</v>
      </c>
      <c r="M141" s="15" t="s">
        <v>25</v>
      </c>
      <c r="N141" s="15" t="s">
        <v>25</v>
      </c>
      <c r="O141" s="15">
        <v>1</v>
      </c>
      <c r="P141" s="15">
        <v>3</v>
      </c>
      <c r="Q141" s="17" t="s">
        <v>426</v>
      </c>
      <c r="R141" s="17" t="s">
        <v>427</v>
      </c>
      <c r="S141" s="17" t="s">
        <v>428</v>
      </c>
      <c r="T141" s="22" t="s">
        <v>288</v>
      </c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14" t="s">
        <v>500</v>
      </c>
      <c r="B142" s="15">
        <v>13133</v>
      </c>
      <c r="C142" s="16" t="s">
        <v>492</v>
      </c>
      <c r="D142" s="16" t="s">
        <v>501</v>
      </c>
      <c r="E142" s="17" t="s">
        <v>409</v>
      </c>
      <c r="F142" s="18">
        <v>365</v>
      </c>
      <c r="G142" s="19">
        <v>20.02</v>
      </c>
      <c r="H142" s="19">
        <f t="shared" si="0"/>
        <v>7307.3</v>
      </c>
      <c r="I142" s="20">
        <v>0</v>
      </c>
      <c r="J142" s="21">
        <v>0</v>
      </c>
      <c r="K142" s="21">
        <f t="shared" si="1"/>
        <v>0</v>
      </c>
      <c r="L142" s="15" t="s">
        <v>25</v>
      </c>
      <c r="M142" s="15" t="s">
        <v>25</v>
      </c>
      <c r="N142" s="15" t="s">
        <v>25</v>
      </c>
      <c r="O142" s="15">
        <v>1</v>
      </c>
      <c r="P142" s="15">
        <v>1</v>
      </c>
      <c r="Q142" s="17" t="s">
        <v>410</v>
      </c>
      <c r="R142" s="17" t="s">
        <v>502</v>
      </c>
      <c r="S142" s="17" t="s">
        <v>502</v>
      </c>
      <c r="T142" s="22" t="s">
        <v>36</v>
      </c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14" t="s">
        <v>503</v>
      </c>
      <c r="B143" s="15">
        <v>47667</v>
      </c>
      <c r="C143" s="16" t="s">
        <v>458</v>
      </c>
      <c r="D143" s="16" t="s">
        <v>504</v>
      </c>
      <c r="E143" s="17" t="s">
        <v>409</v>
      </c>
      <c r="F143" s="18">
        <v>77</v>
      </c>
      <c r="G143" s="19">
        <v>107.57</v>
      </c>
      <c r="H143" s="19">
        <f t="shared" si="0"/>
        <v>8282.89</v>
      </c>
      <c r="I143" s="20">
        <v>0</v>
      </c>
      <c r="J143" s="21">
        <v>0</v>
      </c>
      <c r="K143" s="21">
        <f t="shared" si="1"/>
        <v>0</v>
      </c>
      <c r="L143" s="15" t="s">
        <v>25</v>
      </c>
      <c r="M143" s="15" t="s">
        <v>25</v>
      </c>
      <c r="N143" s="15" t="s">
        <v>25</v>
      </c>
      <c r="O143" s="15">
        <v>1</v>
      </c>
      <c r="P143" s="15">
        <v>10</v>
      </c>
      <c r="Q143" s="17" t="s">
        <v>426</v>
      </c>
      <c r="R143" s="17" t="s">
        <v>460</v>
      </c>
      <c r="S143" s="17" t="s">
        <v>461</v>
      </c>
      <c r="T143" s="22" t="s">
        <v>36</v>
      </c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14" t="s">
        <v>505</v>
      </c>
      <c r="B144" s="15">
        <v>47651</v>
      </c>
      <c r="C144" s="16" t="s">
        <v>458</v>
      </c>
      <c r="D144" s="16" t="s">
        <v>506</v>
      </c>
      <c r="E144" s="17" t="s">
        <v>409</v>
      </c>
      <c r="F144" s="18">
        <v>80</v>
      </c>
      <c r="G144" s="19">
        <v>107.57</v>
      </c>
      <c r="H144" s="19">
        <f t="shared" si="0"/>
        <v>8605.5999999999985</v>
      </c>
      <c r="I144" s="20">
        <v>0</v>
      </c>
      <c r="J144" s="21">
        <v>0</v>
      </c>
      <c r="K144" s="21">
        <f t="shared" si="1"/>
        <v>0</v>
      </c>
      <c r="L144" s="15" t="s">
        <v>25</v>
      </c>
      <c r="M144" s="15" t="s">
        <v>25</v>
      </c>
      <c r="N144" s="15" t="s">
        <v>25</v>
      </c>
      <c r="O144" s="15">
        <v>1</v>
      </c>
      <c r="P144" s="15">
        <v>10</v>
      </c>
      <c r="Q144" s="17" t="s">
        <v>426</v>
      </c>
      <c r="R144" s="17" t="s">
        <v>460</v>
      </c>
      <c r="S144" s="17" t="s">
        <v>461</v>
      </c>
      <c r="T144" s="22" t="s">
        <v>36</v>
      </c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14" t="s">
        <v>507</v>
      </c>
      <c r="B145" s="15">
        <v>47659</v>
      </c>
      <c r="C145" s="16" t="s">
        <v>458</v>
      </c>
      <c r="D145" s="16" t="s">
        <v>508</v>
      </c>
      <c r="E145" s="17" t="s">
        <v>409</v>
      </c>
      <c r="F145" s="18">
        <v>97</v>
      </c>
      <c r="G145" s="19">
        <v>107.57</v>
      </c>
      <c r="H145" s="19">
        <f t="shared" si="0"/>
        <v>10434.289999999999</v>
      </c>
      <c r="I145" s="20">
        <v>0</v>
      </c>
      <c r="J145" s="21">
        <v>0</v>
      </c>
      <c r="K145" s="21">
        <f t="shared" si="1"/>
        <v>0</v>
      </c>
      <c r="L145" s="15" t="s">
        <v>25</v>
      </c>
      <c r="M145" s="15" t="s">
        <v>25</v>
      </c>
      <c r="N145" s="15" t="s">
        <v>25</v>
      </c>
      <c r="O145" s="15">
        <v>1</v>
      </c>
      <c r="P145" s="15">
        <v>10</v>
      </c>
      <c r="Q145" s="17" t="s">
        <v>426</v>
      </c>
      <c r="R145" s="17" t="s">
        <v>460</v>
      </c>
      <c r="S145" s="17" t="s">
        <v>461</v>
      </c>
      <c r="T145" s="22" t="s">
        <v>36</v>
      </c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14" t="s">
        <v>509</v>
      </c>
      <c r="B146" s="15">
        <v>48485</v>
      </c>
      <c r="C146" s="16" t="s">
        <v>418</v>
      </c>
      <c r="D146" s="16" t="s">
        <v>510</v>
      </c>
      <c r="E146" s="17" t="s">
        <v>409</v>
      </c>
      <c r="F146" s="18">
        <v>386</v>
      </c>
      <c r="G146" s="19">
        <v>27.95</v>
      </c>
      <c r="H146" s="19">
        <f t="shared" si="0"/>
        <v>10788.699999999999</v>
      </c>
      <c r="I146" s="20">
        <v>0</v>
      </c>
      <c r="J146" s="21">
        <v>0</v>
      </c>
      <c r="K146" s="21">
        <f t="shared" si="1"/>
        <v>0</v>
      </c>
      <c r="L146" s="15" t="s">
        <v>25</v>
      </c>
      <c r="M146" s="15" t="s">
        <v>25</v>
      </c>
      <c r="N146" s="15" t="s">
        <v>25</v>
      </c>
      <c r="O146" s="15">
        <v>1</v>
      </c>
      <c r="P146" s="15">
        <v>1</v>
      </c>
      <c r="Q146" s="17" t="s">
        <v>511</v>
      </c>
      <c r="R146" s="17" t="s">
        <v>512</v>
      </c>
      <c r="S146" s="17" t="s">
        <v>513</v>
      </c>
      <c r="T146" s="22" t="s">
        <v>36</v>
      </c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14" t="s">
        <v>514</v>
      </c>
      <c r="B147" s="15">
        <v>10124</v>
      </c>
      <c r="C147" s="16" t="s">
        <v>441</v>
      </c>
      <c r="D147" s="16" t="s">
        <v>515</v>
      </c>
      <c r="E147" s="17" t="s">
        <v>409</v>
      </c>
      <c r="F147" s="18">
        <v>97</v>
      </c>
      <c r="G147" s="19">
        <v>126.41</v>
      </c>
      <c r="H147" s="19">
        <f t="shared" si="0"/>
        <v>12261.77</v>
      </c>
      <c r="I147" s="20">
        <v>0</v>
      </c>
      <c r="J147" s="21">
        <v>0</v>
      </c>
      <c r="K147" s="21">
        <f t="shared" si="1"/>
        <v>0</v>
      </c>
      <c r="L147" s="15" t="s">
        <v>25</v>
      </c>
      <c r="M147" s="15" t="s">
        <v>25</v>
      </c>
      <c r="N147" s="15" t="s">
        <v>25</v>
      </c>
      <c r="O147" s="15">
        <v>1</v>
      </c>
      <c r="P147" s="15">
        <v>1</v>
      </c>
      <c r="Q147" s="17" t="s">
        <v>426</v>
      </c>
      <c r="R147" s="17" t="s">
        <v>452</v>
      </c>
      <c r="S147" s="17" t="s">
        <v>452</v>
      </c>
      <c r="T147" s="22" t="s">
        <v>36</v>
      </c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14" t="s">
        <v>516</v>
      </c>
      <c r="B148" s="15">
        <v>71336</v>
      </c>
      <c r="C148" s="16" t="s">
        <v>458</v>
      </c>
      <c r="D148" s="16" t="s">
        <v>517</v>
      </c>
      <c r="E148" s="17" t="s">
        <v>409</v>
      </c>
      <c r="F148" s="18">
        <v>160</v>
      </c>
      <c r="G148" s="19">
        <v>107.57</v>
      </c>
      <c r="H148" s="19">
        <f t="shared" si="0"/>
        <v>17211.199999999997</v>
      </c>
      <c r="I148" s="20">
        <v>0</v>
      </c>
      <c r="J148" s="21">
        <v>0</v>
      </c>
      <c r="K148" s="21">
        <f t="shared" si="1"/>
        <v>0</v>
      </c>
      <c r="L148" s="15" t="s">
        <v>25</v>
      </c>
      <c r="M148" s="15" t="s">
        <v>25</v>
      </c>
      <c r="N148" s="15" t="s">
        <v>25</v>
      </c>
      <c r="O148" s="15">
        <v>1</v>
      </c>
      <c r="P148" s="15">
        <v>10</v>
      </c>
      <c r="Q148" s="17" t="s">
        <v>426</v>
      </c>
      <c r="R148" s="17" t="s">
        <v>460</v>
      </c>
      <c r="S148" s="17" t="s">
        <v>461</v>
      </c>
      <c r="T148" s="22" t="s">
        <v>36</v>
      </c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14" t="s">
        <v>518</v>
      </c>
      <c r="B149" s="15">
        <v>47662</v>
      </c>
      <c r="C149" s="16" t="s">
        <v>458</v>
      </c>
      <c r="D149" s="16" t="s">
        <v>519</v>
      </c>
      <c r="E149" s="17" t="s">
        <v>409</v>
      </c>
      <c r="F149" s="18">
        <v>175</v>
      </c>
      <c r="G149" s="19">
        <v>107.57</v>
      </c>
      <c r="H149" s="19">
        <f t="shared" si="0"/>
        <v>18824.75</v>
      </c>
      <c r="I149" s="20">
        <v>0</v>
      </c>
      <c r="J149" s="21">
        <v>0</v>
      </c>
      <c r="K149" s="21">
        <f t="shared" si="1"/>
        <v>0</v>
      </c>
      <c r="L149" s="15" t="s">
        <v>25</v>
      </c>
      <c r="M149" s="15" t="s">
        <v>25</v>
      </c>
      <c r="N149" s="15" t="s">
        <v>25</v>
      </c>
      <c r="O149" s="15">
        <v>1</v>
      </c>
      <c r="P149" s="15">
        <v>10</v>
      </c>
      <c r="Q149" s="17" t="s">
        <v>426</v>
      </c>
      <c r="R149" s="17" t="s">
        <v>460</v>
      </c>
      <c r="S149" s="17" t="s">
        <v>461</v>
      </c>
      <c r="T149" s="22" t="s">
        <v>36</v>
      </c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14" t="s">
        <v>520</v>
      </c>
      <c r="B150" s="15">
        <v>47664</v>
      </c>
      <c r="C150" s="16" t="s">
        <v>458</v>
      </c>
      <c r="D150" s="16" t="s">
        <v>521</v>
      </c>
      <c r="E150" s="17" t="s">
        <v>409</v>
      </c>
      <c r="F150" s="18">
        <v>185</v>
      </c>
      <c r="G150" s="19">
        <v>107.57</v>
      </c>
      <c r="H150" s="19">
        <f t="shared" si="0"/>
        <v>19900.449999999997</v>
      </c>
      <c r="I150" s="20">
        <v>0</v>
      </c>
      <c r="J150" s="21">
        <v>0</v>
      </c>
      <c r="K150" s="21">
        <f t="shared" si="1"/>
        <v>0</v>
      </c>
      <c r="L150" s="15" t="s">
        <v>25</v>
      </c>
      <c r="M150" s="15" t="s">
        <v>25</v>
      </c>
      <c r="N150" s="15" t="s">
        <v>25</v>
      </c>
      <c r="O150" s="15">
        <v>1</v>
      </c>
      <c r="P150" s="15">
        <v>10</v>
      </c>
      <c r="Q150" s="17" t="s">
        <v>426</v>
      </c>
      <c r="R150" s="17" t="s">
        <v>460</v>
      </c>
      <c r="S150" s="17" t="s">
        <v>461</v>
      </c>
      <c r="T150" s="22" t="s">
        <v>36</v>
      </c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14" t="s">
        <v>522</v>
      </c>
      <c r="B151" s="15">
        <v>333692</v>
      </c>
      <c r="C151" s="16" t="s">
        <v>523</v>
      </c>
      <c r="D151" s="23" t="s">
        <v>524</v>
      </c>
      <c r="E151" s="17" t="s">
        <v>409</v>
      </c>
      <c r="F151" s="18">
        <v>364</v>
      </c>
      <c r="G151" s="19">
        <v>67.02</v>
      </c>
      <c r="H151" s="19">
        <f t="shared" si="0"/>
        <v>24395.279999999999</v>
      </c>
      <c r="I151" s="20">
        <v>0</v>
      </c>
      <c r="J151" s="21">
        <v>0</v>
      </c>
      <c r="K151" s="21">
        <f t="shared" si="1"/>
        <v>0</v>
      </c>
      <c r="L151" s="15" t="s">
        <v>25</v>
      </c>
      <c r="M151" s="15" t="s">
        <v>25</v>
      </c>
      <c r="N151" s="15" t="s">
        <v>25</v>
      </c>
      <c r="O151" s="15">
        <v>1</v>
      </c>
      <c r="P151" s="15">
        <v>1</v>
      </c>
      <c r="Q151" s="17" t="s">
        <v>525</v>
      </c>
      <c r="R151" s="17" t="s">
        <v>526</v>
      </c>
      <c r="S151" s="17" t="s">
        <v>526</v>
      </c>
      <c r="T151" s="22" t="s">
        <v>36</v>
      </c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14" t="s">
        <v>527</v>
      </c>
      <c r="B152" s="15">
        <v>51574</v>
      </c>
      <c r="C152" s="16" t="s">
        <v>78</v>
      </c>
      <c r="D152" s="16" t="s">
        <v>528</v>
      </c>
      <c r="E152" s="17" t="s">
        <v>409</v>
      </c>
      <c r="F152" s="18">
        <v>1609</v>
      </c>
      <c r="G152" s="19">
        <v>17.260000000000002</v>
      </c>
      <c r="H152" s="19">
        <f t="shared" si="0"/>
        <v>27771.340000000004</v>
      </c>
      <c r="I152" s="20">
        <v>0</v>
      </c>
      <c r="J152" s="21">
        <v>0</v>
      </c>
      <c r="K152" s="21">
        <f t="shared" si="1"/>
        <v>0</v>
      </c>
      <c r="L152" s="15" t="s">
        <v>443</v>
      </c>
      <c r="M152" s="15" t="s">
        <v>443</v>
      </c>
      <c r="N152" s="15" t="s">
        <v>443</v>
      </c>
      <c r="O152" s="15">
        <v>1</v>
      </c>
      <c r="P152" s="15">
        <v>120</v>
      </c>
      <c r="Q152" s="17" t="s">
        <v>426</v>
      </c>
      <c r="R152" s="17" t="s">
        <v>432</v>
      </c>
      <c r="S152" s="17" t="s">
        <v>529</v>
      </c>
      <c r="T152" s="22" t="s">
        <v>36</v>
      </c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14" t="s">
        <v>530</v>
      </c>
      <c r="B153" s="15">
        <v>10542</v>
      </c>
      <c r="C153" s="16" t="s">
        <v>531</v>
      </c>
      <c r="D153" s="16" t="s">
        <v>532</v>
      </c>
      <c r="E153" s="17" t="s">
        <v>409</v>
      </c>
      <c r="F153" s="18">
        <v>123</v>
      </c>
      <c r="G153" s="19">
        <v>429.67</v>
      </c>
      <c r="H153" s="19">
        <f t="shared" si="0"/>
        <v>52849.41</v>
      </c>
      <c r="I153" s="20">
        <v>0</v>
      </c>
      <c r="J153" s="21">
        <v>0</v>
      </c>
      <c r="K153" s="21">
        <f t="shared" si="1"/>
        <v>0</v>
      </c>
      <c r="L153" s="15" t="s">
        <v>25</v>
      </c>
      <c r="M153" s="15" t="s">
        <v>25</v>
      </c>
      <c r="N153" s="15" t="s">
        <v>25</v>
      </c>
      <c r="O153" s="15">
        <v>1</v>
      </c>
      <c r="P153" s="15">
        <v>10</v>
      </c>
      <c r="Q153" s="17" t="s">
        <v>447</v>
      </c>
      <c r="R153" s="17" t="s">
        <v>533</v>
      </c>
      <c r="S153" s="17" t="s">
        <v>534</v>
      </c>
      <c r="T153" s="22" t="s">
        <v>29</v>
      </c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14" t="s">
        <v>535</v>
      </c>
      <c r="B154" s="15">
        <v>15214</v>
      </c>
      <c r="C154" s="16" t="s">
        <v>536</v>
      </c>
      <c r="D154" s="16" t="s">
        <v>537</v>
      </c>
      <c r="E154" s="17" t="s">
        <v>538</v>
      </c>
      <c r="F154" s="18">
        <v>277</v>
      </c>
      <c r="G154" s="19">
        <v>4.49</v>
      </c>
      <c r="H154" s="19">
        <f t="shared" si="0"/>
        <v>1243.73</v>
      </c>
      <c r="I154" s="20">
        <v>0</v>
      </c>
      <c r="J154" s="21">
        <v>0</v>
      </c>
      <c r="K154" s="21">
        <f t="shared" si="1"/>
        <v>0</v>
      </c>
      <c r="L154" s="15" t="s">
        <v>96</v>
      </c>
      <c r="M154" s="15" t="s">
        <v>96</v>
      </c>
      <c r="N154" s="15" t="s">
        <v>539</v>
      </c>
      <c r="O154" s="15">
        <v>25</v>
      </c>
      <c r="P154" s="15">
        <v>36</v>
      </c>
      <c r="Q154" s="17" t="s">
        <v>540</v>
      </c>
      <c r="R154" s="17" t="s">
        <v>541</v>
      </c>
      <c r="S154" s="17" t="s">
        <v>541</v>
      </c>
      <c r="T154" s="22" t="s">
        <v>36</v>
      </c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14" t="s">
        <v>542</v>
      </c>
      <c r="B155" s="15">
        <v>166715</v>
      </c>
      <c r="C155" s="16" t="s">
        <v>543</v>
      </c>
      <c r="D155" s="23" t="s">
        <v>544</v>
      </c>
      <c r="E155" s="17" t="s">
        <v>538</v>
      </c>
      <c r="F155" s="18">
        <v>125</v>
      </c>
      <c r="G155" s="19">
        <v>19.71</v>
      </c>
      <c r="H155" s="19">
        <f t="shared" si="0"/>
        <v>2463.75</v>
      </c>
      <c r="I155" s="20">
        <v>0</v>
      </c>
      <c r="J155" s="21">
        <v>0</v>
      </c>
      <c r="K155" s="21">
        <f t="shared" si="1"/>
        <v>0</v>
      </c>
      <c r="L155" s="15" t="s">
        <v>25</v>
      </c>
      <c r="M155" s="15" t="s">
        <v>25</v>
      </c>
      <c r="N155" s="15" t="s">
        <v>25</v>
      </c>
      <c r="O155" s="15">
        <v>1</v>
      </c>
      <c r="P155" s="15">
        <v>6</v>
      </c>
      <c r="Q155" s="17" t="s">
        <v>540</v>
      </c>
      <c r="R155" s="17" t="s">
        <v>545</v>
      </c>
      <c r="S155" s="17" t="s">
        <v>545</v>
      </c>
      <c r="T155" s="22" t="s">
        <v>36</v>
      </c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14" t="s">
        <v>546</v>
      </c>
      <c r="B156" s="15">
        <v>20306</v>
      </c>
      <c r="C156" s="16" t="s">
        <v>547</v>
      </c>
      <c r="D156" s="16" t="s">
        <v>548</v>
      </c>
      <c r="E156" s="17" t="s">
        <v>538</v>
      </c>
      <c r="F156" s="18">
        <v>400</v>
      </c>
      <c r="G156" s="19">
        <v>8.93</v>
      </c>
      <c r="H156" s="19">
        <f t="shared" si="0"/>
        <v>3572</v>
      </c>
      <c r="I156" s="20">
        <v>0</v>
      </c>
      <c r="J156" s="21">
        <v>0</v>
      </c>
      <c r="K156" s="21">
        <f t="shared" si="1"/>
        <v>0</v>
      </c>
      <c r="L156" s="15" t="s">
        <v>25</v>
      </c>
      <c r="M156" s="15" t="s">
        <v>25</v>
      </c>
      <c r="N156" s="15" t="s">
        <v>25</v>
      </c>
      <c r="O156" s="15">
        <v>1</v>
      </c>
      <c r="P156" s="15">
        <v>24</v>
      </c>
      <c r="Q156" s="17" t="s">
        <v>540</v>
      </c>
      <c r="R156" s="17" t="s">
        <v>549</v>
      </c>
      <c r="S156" s="17" t="s">
        <v>549</v>
      </c>
      <c r="T156" s="22" t="s">
        <v>36</v>
      </c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14" t="s">
        <v>550</v>
      </c>
      <c r="B157" s="15">
        <v>30908</v>
      </c>
      <c r="C157" s="16" t="s">
        <v>551</v>
      </c>
      <c r="D157" s="16" t="s">
        <v>552</v>
      </c>
      <c r="E157" s="17" t="s">
        <v>538</v>
      </c>
      <c r="F157" s="18">
        <v>221</v>
      </c>
      <c r="G157" s="19">
        <v>18.510000000000002</v>
      </c>
      <c r="H157" s="19">
        <f t="shared" si="0"/>
        <v>4090.7100000000005</v>
      </c>
      <c r="I157" s="20">
        <v>0</v>
      </c>
      <c r="J157" s="21">
        <v>0</v>
      </c>
      <c r="K157" s="21">
        <f t="shared" si="1"/>
        <v>0</v>
      </c>
      <c r="L157" s="15" t="s">
        <v>25</v>
      </c>
      <c r="M157" s="15" t="s">
        <v>25</v>
      </c>
      <c r="N157" s="15" t="s">
        <v>25</v>
      </c>
      <c r="O157" s="15">
        <v>1</v>
      </c>
      <c r="P157" s="15">
        <v>12</v>
      </c>
      <c r="Q157" s="17" t="s">
        <v>540</v>
      </c>
      <c r="R157" s="17" t="s">
        <v>553</v>
      </c>
      <c r="S157" s="17" t="s">
        <v>553</v>
      </c>
      <c r="T157" s="22" t="s">
        <v>29</v>
      </c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14" t="s">
        <v>554</v>
      </c>
      <c r="B158" s="15">
        <v>276305</v>
      </c>
      <c r="C158" s="16" t="s">
        <v>551</v>
      </c>
      <c r="D158" s="16" t="s">
        <v>555</v>
      </c>
      <c r="E158" s="17" t="s">
        <v>538</v>
      </c>
      <c r="F158" s="18">
        <v>43</v>
      </c>
      <c r="G158" s="19">
        <v>235.21</v>
      </c>
      <c r="H158" s="19">
        <f t="shared" si="0"/>
        <v>10114.030000000001</v>
      </c>
      <c r="I158" s="20">
        <v>0</v>
      </c>
      <c r="J158" s="21">
        <v>0</v>
      </c>
      <c r="K158" s="21">
        <f t="shared" si="1"/>
        <v>0</v>
      </c>
      <c r="L158" s="15" t="s">
        <v>25</v>
      </c>
      <c r="M158" s="15" t="s">
        <v>25</v>
      </c>
      <c r="N158" s="15" t="s">
        <v>25</v>
      </c>
      <c r="O158" s="15">
        <v>1</v>
      </c>
      <c r="P158" s="15">
        <v>1</v>
      </c>
      <c r="Q158" s="17" t="s">
        <v>540</v>
      </c>
      <c r="R158" s="17" t="s">
        <v>553</v>
      </c>
      <c r="S158" s="17" t="s">
        <v>553</v>
      </c>
      <c r="T158" s="22" t="s">
        <v>29</v>
      </c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14" t="s">
        <v>556</v>
      </c>
      <c r="B159" s="15">
        <v>97206</v>
      </c>
      <c r="C159" s="16" t="s">
        <v>551</v>
      </c>
      <c r="D159" s="16" t="s">
        <v>557</v>
      </c>
      <c r="E159" s="17" t="s">
        <v>538</v>
      </c>
      <c r="F159" s="18">
        <v>1044</v>
      </c>
      <c r="G159" s="19">
        <v>18.97</v>
      </c>
      <c r="H159" s="19">
        <f t="shared" si="0"/>
        <v>19804.68</v>
      </c>
      <c r="I159" s="20">
        <v>0</v>
      </c>
      <c r="J159" s="21">
        <v>0</v>
      </c>
      <c r="K159" s="21">
        <f t="shared" si="1"/>
        <v>0</v>
      </c>
      <c r="L159" s="15" t="s">
        <v>25</v>
      </c>
      <c r="M159" s="15" t="s">
        <v>25</v>
      </c>
      <c r="N159" s="15" t="s">
        <v>25</v>
      </c>
      <c r="O159" s="15">
        <v>1</v>
      </c>
      <c r="P159" s="15">
        <v>12</v>
      </c>
      <c r="Q159" s="17" t="s">
        <v>540</v>
      </c>
      <c r="R159" s="17" t="s">
        <v>553</v>
      </c>
      <c r="S159" s="17" t="s">
        <v>553</v>
      </c>
      <c r="T159" s="22" t="s">
        <v>29</v>
      </c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14" t="s">
        <v>558</v>
      </c>
      <c r="B160" s="15">
        <v>16750</v>
      </c>
      <c r="C160" s="16" t="s">
        <v>56</v>
      </c>
      <c r="D160" s="23" t="s">
        <v>559</v>
      </c>
      <c r="E160" s="17" t="s">
        <v>538</v>
      </c>
      <c r="F160" s="18">
        <v>595</v>
      </c>
      <c r="G160" s="19">
        <v>43.98</v>
      </c>
      <c r="H160" s="19">
        <f t="shared" si="0"/>
        <v>26168.1</v>
      </c>
      <c r="I160" s="20">
        <v>0</v>
      </c>
      <c r="J160" s="21">
        <v>0</v>
      </c>
      <c r="K160" s="21">
        <f t="shared" si="1"/>
        <v>0</v>
      </c>
      <c r="L160" s="15" t="s">
        <v>25</v>
      </c>
      <c r="M160" s="15" t="s">
        <v>25</v>
      </c>
      <c r="N160" s="15" t="s">
        <v>25</v>
      </c>
      <c r="O160" s="15">
        <v>1</v>
      </c>
      <c r="P160" s="15">
        <v>1</v>
      </c>
      <c r="Q160" s="17" t="s">
        <v>560</v>
      </c>
      <c r="R160" s="17" t="s">
        <v>560</v>
      </c>
      <c r="S160" s="17" t="s">
        <v>560</v>
      </c>
      <c r="T160" s="22" t="s">
        <v>36</v>
      </c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14" t="s">
        <v>561</v>
      </c>
      <c r="B161" s="15">
        <v>20200</v>
      </c>
      <c r="C161" s="16" t="s">
        <v>562</v>
      </c>
      <c r="D161" s="16" t="s">
        <v>563</v>
      </c>
      <c r="E161" s="17" t="s">
        <v>538</v>
      </c>
      <c r="F161" s="18">
        <v>3920</v>
      </c>
      <c r="G161" s="19">
        <v>10.49</v>
      </c>
      <c r="H161" s="19">
        <f t="shared" si="0"/>
        <v>41120.800000000003</v>
      </c>
      <c r="I161" s="20">
        <v>0</v>
      </c>
      <c r="J161" s="21">
        <v>0</v>
      </c>
      <c r="K161" s="21">
        <f t="shared" si="1"/>
        <v>0</v>
      </c>
      <c r="L161" s="15" t="s">
        <v>25</v>
      </c>
      <c r="M161" s="15" t="s">
        <v>96</v>
      </c>
      <c r="N161" s="15" t="s">
        <v>564</v>
      </c>
      <c r="O161" s="15">
        <v>24</v>
      </c>
      <c r="P161" s="15">
        <v>24</v>
      </c>
      <c r="Q161" s="17" t="s">
        <v>565</v>
      </c>
      <c r="R161" s="17" t="s">
        <v>566</v>
      </c>
      <c r="S161" s="17" t="s">
        <v>566</v>
      </c>
      <c r="T161" s="22" t="s">
        <v>29</v>
      </c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14" t="s">
        <v>567</v>
      </c>
      <c r="B162" s="15">
        <v>97292</v>
      </c>
      <c r="C162" s="16" t="s">
        <v>551</v>
      </c>
      <c r="D162" s="16" t="s">
        <v>568</v>
      </c>
      <c r="E162" s="17" t="s">
        <v>538</v>
      </c>
      <c r="F162" s="18">
        <v>186</v>
      </c>
      <c r="G162" s="19">
        <v>275.22000000000003</v>
      </c>
      <c r="H162" s="19">
        <f t="shared" si="0"/>
        <v>51190.920000000006</v>
      </c>
      <c r="I162" s="20">
        <v>0</v>
      </c>
      <c r="J162" s="21">
        <v>0</v>
      </c>
      <c r="K162" s="21">
        <f t="shared" si="1"/>
        <v>0</v>
      </c>
      <c r="L162" s="15" t="s">
        <v>25</v>
      </c>
      <c r="M162" s="15" t="s">
        <v>25</v>
      </c>
      <c r="N162" s="15" t="s">
        <v>25</v>
      </c>
      <c r="O162" s="15">
        <v>1</v>
      </c>
      <c r="P162" s="15">
        <v>1</v>
      </c>
      <c r="Q162" s="17" t="s">
        <v>540</v>
      </c>
      <c r="R162" s="17" t="s">
        <v>553</v>
      </c>
      <c r="S162" s="17" t="s">
        <v>553</v>
      </c>
      <c r="T162" s="22" t="s">
        <v>29</v>
      </c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14" t="s">
        <v>569</v>
      </c>
      <c r="B163" s="15">
        <v>267968</v>
      </c>
      <c r="C163" s="16" t="s">
        <v>570</v>
      </c>
      <c r="D163" s="16" t="s">
        <v>571</v>
      </c>
      <c r="E163" s="17" t="s">
        <v>572</v>
      </c>
      <c r="F163" s="18">
        <v>3</v>
      </c>
      <c r="G163" s="19">
        <v>745</v>
      </c>
      <c r="H163" s="19">
        <f t="shared" si="0"/>
        <v>2235</v>
      </c>
      <c r="I163" s="20">
        <v>0</v>
      </c>
      <c r="J163" s="21">
        <v>0</v>
      </c>
      <c r="K163" s="21">
        <f t="shared" si="1"/>
        <v>0</v>
      </c>
      <c r="L163" s="15" t="s">
        <v>96</v>
      </c>
      <c r="M163" s="15" t="s">
        <v>96</v>
      </c>
      <c r="N163" s="15" t="s">
        <v>96</v>
      </c>
      <c r="O163" s="15">
        <v>5</v>
      </c>
      <c r="P163" s="15">
        <v>1</v>
      </c>
      <c r="Q163" s="17" t="s">
        <v>573</v>
      </c>
      <c r="R163" s="17" t="s">
        <v>574</v>
      </c>
      <c r="S163" s="17" t="s">
        <v>574</v>
      </c>
      <c r="T163" s="22" t="s">
        <v>36</v>
      </c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14" t="s">
        <v>575</v>
      </c>
      <c r="B164" s="15">
        <v>76131</v>
      </c>
      <c r="C164" s="16" t="s">
        <v>487</v>
      </c>
      <c r="D164" s="16" t="s">
        <v>576</v>
      </c>
      <c r="E164" s="17" t="s">
        <v>572</v>
      </c>
      <c r="F164" s="18">
        <v>61</v>
      </c>
      <c r="G164" s="19">
        <v>42.69</v>
      </c>
      <c r="H164" s="19">
        <f t="shared" si="0"/>
        <v>2604.0899999999997</v>
      </c>
      <c r="I164" s="20">
        <v>0</v>
      </c>
      <c r="J164" s="21">
        <v>0</v>
      </c>
      <c r="K164" s="21">
        <f t="shared" si="1"/>
        <v>0</v>
      </c>
      <c r="L164" s="15" t="s">
        <v>25</v>
      </c>
      <c r="M164" s="15" t="s">
        <v>25</v>
      </c>
      <c r="N164" s="15" t="s">
        <v>25</v>
      </c>
      <c r="O164" s="15">
        <v>1</v>
      </c>
      <c r="P164" s="15">
        <v>30</v>
      </c>
      <c r="Q164" s="17" t="s">
        <v>577</v>
      </c>
      <c r="R164" s="17" t="s">
        <v>578</v>
      </c>
      <c r="S164" s="17" t="s">
        <v>578</v>
      </c>
      <c r="T164" s="22" t="s">
        <v>36</v>
      </c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14" t="s">
        <v>579</v>
      </c>
      <c r="B165" s="15">
        <v>26460</v>
      </c>
      <c r="C165" s="16" t="s">
        <v>580</v>
      </c>
      <c r="D165" s="16" t="s">
        <v>581</v>
      </c>
      <c r="E165" s="17" t="s">
        <v>572</v>
      </c>
      <c r="F165" s="18">
        <v>56</v>
      </c>
      <c r="G165" s="19">
        <v>46.95</v>
      </c>
      <c r="H165" s="19">
        <f t="shared" si="0"/>
        <v>2629.2000000000003</v>
      </c>
      <c r="I165" s="20">
        <v>0</v>
      </c>
      <c r="J165" s="21">
        <v>0</v>
      </c>
      <c r="K165" s="21">
        <f t="shared" si="1"/>
        <v>0</v>
      </c>
      <c r="L165" s="15" t="s">
        <v>25</v>
      </c>
      <c r="M165" s="15" t="s">
        <v>25</v>
      </c>
      <c r="N165" s="15" t="s">
        <v>25</v>
      </c>
      <c r="O165" s="15">
        <v>1</v>
      </c>
      <c r="P165" s="15">
        <v>147</v>
      </c>
      <c r="Q165" s="17" t="s">
        <v>577</v>
      </c>
      <c r="R165" s="17" t="s">
        <v>582</v>
      </c>
      <c r="S165" s="17" t="s">
        <v>582</v>
      </c>
      <c r="T165" s="22" t="s">
        <v>36</v>
      </c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14" t="s">
        <v>583</v>
      </c>
      <c r="B166" s="15">
        <v>52639</v>
      </c>
      <c r="C166" s="16" t="s">
        <v>487</v>
      </c>
      <c r="D166" s="16" t="s">
        <v>584</v>
      </c>
      <c r="E166" s="17" t="s">
        <v>572</v>
      </c>
      <c r="F166" s="18">
        <v>111</v>
      </c>
      <c r="G166" s="19">
        <v>29.74</v>
      </c>
      <c r="H166" s="19">
        <f t="shared" si="0"/>
        <v>3301.14</v>
      </c>
      <c r="I166" s="20">
        <v>0</v>
      </c>
      <c r="J166" s="21">
        <v>0</v>
      </c>
      <c r="K166" s="21">
        <f t="shared" si="1"/>
        <v>0</v>
      </c>
      <c r="L166" s="15" t="s">
        <v>96</v>
      </c>
      <c r="M166" s="15" t="s">
        <v>96</v>
      </c>
      <c r="N166" s="15" t="s">
        <v>96</v>
      </c>
      <c r="O166" s="15">
        <v>10</v>
      </c>
      <c r="P166" s="15">
        <v>100</v>
      </c>
      <c r="Q166" s="17" t="s">
        <v>577</v>
      </c>
      <c r="R166" s="17" t="s">
        <v>585</v>
      </c>
      <c r="S166" s="17" t="s">
        <v>586</v>
      </c>
      <c r="T166" s="22" t="s">
        <v>29</v>
      </c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14" t="s">
        <v>587</v>
      </c>
      <c r="B167" s="15">
        <v>63236</v>
      </c>
      <c r="C167" s="16" t="s">
        <v>487</v>
      </c>
      <c r="D167" s="16" t="s">
        <v>588</v>
      </c>
      <c r="E167" s="17" t="s">
        <v>572</v>
      </c>
      <c r="F167" s="18">
        <v>281</v>
      </c>
      <c r="G167" s="19">
        <v>16.63</v>
      </c>
      <c r="H167" s="19">
        <f t="shared" si="0"/>
        <v>4673.03</v>
      </c>
      <c r="I167" s="20">
        <v>0</v>
      </c>
      <c r="J167" s="21">
        <v>0</v>
      </c>
      <c r="K167" s="21">
        <f t="shared" si="1"/>
        <v>0</v>
      </c>
      <c r="L167" s="15" t="s">
        <v>96</v>
      </c>
      <c r="M167" s="15" t="s">
        <v>96</v>
      </c>
      <c r="N167" s="15" t="s">
        <v>25</v>
      </c>
      <c r="O167" s="15">
        <v>10</v>
      </c>
      <c r="P167" s="15">
        <v>50</v>
      </c>
      <c r="Q167" s="17" t="s">
        <v>589</v>
      </c>
      <c r="R167" s="17" t="s">
        <v>590</v>
      </c>
      <c r="S167" s="17" t="s">
        <v>590</v>
      </c>
      <c r="T167" s="22" t="s">
        <v>288</v>
      </c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14" t="s">
        <v>591</v>
      </c>
      <c r="B168" s="15">
        <v>80975</v>
      </c>
      <c r="C168" s="16" t="s">
        <v>487</v>
      </c>
      <c r="D168" s="23" t="s">
        <v>592</v>
      </c>
      <c r="E168" s="17" t="s">
        <v>572</v>
      </c>
      <c r="F168" s="18">
        <v>282</v>
      </c>
      <c r="G168" s="19">
        <v>24.24</v>
      </c>
      <c r="H168" s="19">
        <f t="shared" si="0"/>
        <v>6835.6799999999994</v>
      </c>
      <c r="I168" s="20">
        <v>0</v>
      </c>
      <c r="J168" s="21">
        <v>0</v>
      </c>
      <c r="K168" s="21">
        <f t="shared" si="1"/>
        <v>0</v>
      </c>
      <c r="L168" s="15" t="s">
        <v>25</v>
      </c>
      <c r="M168" s="15" t="s">
        <v>25</v>
      </c>
      <c r="N168" s="15" t="s">
        <v>25</v>
      </c>
      <c r="O168" s="15">
        <v>1</v>
      </c>
      <c r="P168" s="15">
        <v>150</v>
      </c>
      <c r="Q168" s="17" t="s">
        <v>589</v>
      </c>
      <c r="R168" s="17" t="s">
        <v>593</v>
      </c>
      <c r="S168" s="17" t="s">
        <v>593</v>
      </c>
      <c r="T168" s="22" t="s">
        <v>36</v>
      </c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14" t="s">
        <v>594</v>
      </c>
      <c r="B169" s="15">
        <v>24210</v>
      </c>
      <c r="C169" s="16" t="s">
        <v>487</v>
      </c>
      <c r="D169" s="16" t="s">
        <v>595</v>
      </c>
      <c r="E169" s="17" t="s">
        <v>572</v>
      </c>
      <c r="F169" s="18">
        <v>324</v>
      </c>
      <c r="G169" s="19">
        <v>24.24</v>
      </c>
      <c r="H169" s="19">
        <f t="shared" si="0"/>
        <v>7853.7599999999993</v>
      </c>
      <c r="I169" s="20">
        <v>0</v>
      </c>
      <c r="J169" s="21">
        <v>0</v>
      </c>
      <c r="K169" s="21">
        <f t="shared" si="1"/>
        <v>0</v>
      </c>
      <c r="L169" s="15" t="s">
        <v>25</v>
      </c>
      <c r="M169" s="15" t="s">
        <v>25</v>
      </c>
      <c r="N169" s="15" t="s">
        <v>25</v>
      </c>
      <c r="O169" s="15">
        <v>1</v>
      </c>
      <c r="P169" s="15">
        <v>150</v>
      </c>
      <c r="Q169" s="17" t="s">
        <v>589</v>
      </c>
      <c r="R169" s="17" t="s">
        <v>593</v>
      </c>
      <c r="S169" s="17" t="s">
        <v>593</v>
      </c>
      <c r="T169" s="22" t="s">
        <v>36</v>
      </c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14" t="s">
        <v>596</v>
      </c>
      <c r="B170" s="15">
        <v>8736</v>
      </c>
      <c r="C170" s="16" t="s">
        <v>597</v>
      </c>
      <c r="D170" s="16" t="s">
        <v>598</v>
      </c>
      <c r="E170" s="17" t="s">
        <v>572</v>
      </c>
      <c r="F170" s="18">
        <v>95</v>
      </c>
      <c r="G170" s="19">
        <v>99.97</v>
      </c>
      <c r="H170" s="19">
        <f t="shared" si="0"/>
        <v>9497.15</v>
      </c>
      <c r="I170" s="20">
        <v>0</v>
      </c>
      <c r="J170" s="21">
        <v>0</v>
      </c>
      <c r="K170" s="21">
        <f t="shared" si="1"/>
        <v>0</v>
      </c>
      <c r="L170" s="15" t="s">
        <v>25</v>
      </c>
      <c r="M170" s="15" t="s">
        <v>96</v>
      </c>
      <c r="N170" s="15" t="s">
        <v>25</v>
      </c>
      <c r="O170" s="15">
        <v>10</v>
      </c>
      <c r="P170" s="15">
        <v>1</v>
      </c>
      <c r="Q170" s="17" t="s">
        <v>599</v>
      </c>
      <c r="R170" s="17" t="s">
        <v>600</v>
      </c>
      <c r="S170" s="17" t="s">
        <v>601</v>
      </c>
      <c r="T170" s="22" t="s">
        <v>36</v>
      </c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14" t="s">
        <v>602</v>
      </c>
      <c r="B171" s="15">
        <v>72878</v>
      </c>
      <c r="C171" s="16" t="s">
        <v>487</v>
      </c>
      <c r="D171" s="16" t="s">
        <v>603</v>
      </c>
      <c r="E171" s="17" t="s">
        <v>572</v>
      </c>
      <c r="F171" s="18">
        <v>122</v>
      </c>
      <c r="G171" s="19">
        <v>101.31</v>
      </c>
      <c r="H171" s="19">
        <f t="shared" si="0"/>
        <v>12359.82</v>
      </c>
      <c r="I171" s="20">
        <v>0</v>
      </c>
      <c r="J171" s="21">
        <v>0</v>
      </c>
      <c r="K171" s="21">
        <f t="shared" si="1"/>
        <v>0</v>
      </c>
      <c r="L171" s="15" t="s">
        <v>96</v>
      </c>
      <c r="M171" s="15" t="s">
        <v>96</v>
      </c>
      <c r="N171" s="15" t="s">
        <v>25</v>
      </c>
      <c r="O171" s="15">
        <v>5</v>
      </c>
      <c r="P171" s="15">
        <v>120</v>
      </c>
      <c r="Q171" s="17" t="s">
        <v>589</v>
      </c>
      <c r="R171" s="17" t="s">
        <v>593</v>
      </c>
      <c r="S171" s="17" t="s">
        <v>593</v>
      </c>
      <c r="T171" s="22" t="s">
        <v>36</v>
      </c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14" t="s">
        <v>604</v>
      </c>
      <c r="B172" s="15">
        <v>51838</v>
      </c>
      <c r="C172" s="16" t="s">
        <v>487</v>
      </c>
      <c r="D172" s="16" t="s">
        <v>605</v>
      </c>
      <c r="E172" s="17" t="s">
        <v>572</v>
      </c>
      <c r="F172" s="18">
        <v>479</v>
      </c>
      <c r="G172" s="19">
        <v>29.49</v>
      </c>
      <c r="H172" s="19">
        <f t="shared" si="0"/>
        <v>14125.71</v>
      </c>
      <c r="I172" s="20">
        <v>0</v>
      </c>
      <c r="J172" s="21">
        <v>0</v>
      </c>
      <c r="K172" s="21">
        <f t="shared" si="1"/>
        <v>0</v>
      </c>
      <c r="L172" s="15" t="s">
        <v>96</v>
      </c>
      <c r="M172" s="15" t="s">
        <v>96</v>
      </c>
      <c r="N172" s="15" t="s">
        <v>96</v>
      </c>
      <c r="O172" s="15">
        <v>50</v>
      </c>
      <c r="P172" s="15">
        <v>10</v>
      </c>
      <c r="Q172" s="17" t="s">
        <v>606</v>
      </c>
      <c r="R172" s="17" t="s">
        <v>606</v>
      </c>
      <c r="S172" s="17" t="s">
        <v>606</v>
      </c>
      <c r="T172" s="22" t="s">
        <v>29</v>
      </c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14" t="s">
        <v>607</v>
      </c>
      <c r="B173" s="15">
        <v>22806</v>
      </c>
      <c r="C173" s="16" t="s">
        <v>580</v>
      </c>
      <c r="D173" s="16" t="s">
        <v>608</v>
      </c>
      <c r="E173" s="17" t="s">
        <v>572</v>
      </c>
      <c r="F173" s="18">
        <v>435</v>
      </c>
      <c r="G173" s="19">
        <v>77.73</v>
      </c>
      <c r="H173" s="19">
        <f t="shared" si="0"/>
        <v>33812.550000000003</v>
      </c>
      <c r="I173" s="20">
        <v>0</v>
      </c>
      <c r="J173" s="21">
        <v>0</v>
      </c>
      <c r="K173" s="21">
        <f t="shared" si="1"/>
        <v>0</v>
      </c>
      <c r="L173" s="15" t="s">
        <v>25</v>
      </c>
      <c r="M173" s="15" t="s">
        <v>25</v>
      </c>
      <c r="N173" s="15" t="s">
        <v>25</v>
      </c>
      <c r="O173" s="15">
        <v>1</v>
      </c>
      <c r="P173" s="15">
        <v>10</v>
      </c>
      <c r="Q173" s="17" t="s">
        <v>577</v>
      </c>
      <c r="R173" s="17" t="s">
        <v>582</v>
      </c>
      <c r="S173" s="17" t="s">
        <v>582</v>
      </c>
      <c r="T173" s="22" t="s">
        <v>36</v>
      </c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14" t="s">
        <v>609</v>
      </c>
      <c r="B174" s="15">
        <v>56937</v>
      </c>
      <c r="C174" s="16" t="s">
        <v>487</v>
      </c>
      <c r="D174" s="16" t="s">
        <v>610</v>
      </c>
      <c r="E174" s="17" t="s">
        <v>572</v>
      </c>
      <c r="F174" s="18">
        <v>1191</v>
      </c>
      <c r="G174" s="19">
        <v>51.02</v>
      </c>
      <c r="H174" s="19">
        <f t="shared" si="0"/>
        <v>60764.820000000007</v>
      </c>
      <c r="I174" s="20">
        <v>0</v>
      </c>
      <c r="J174" s="21">
        <v>0</v>
      </c>
      <c r="K174" s="21">
        <f t="shared" si="1"/>
        <v>0</v>
      </c>
      <c r="L174" s="15" t="s">
        <v>25</v>
      </c>
      <c r="M174" s="15" t="s">
        <v>25</v>
      </c>
      <c r="N174" s="15" t="s">
        <v>25</v>
      </c>
      <c r="O174" s="15">
        <v>1</v>
      </c>
      <c r="P174" s="15">
        <v>22</v>
      </c>
      <c r="Q174" s="17" t="s">
        <v>577</v>
      </c>
      <c r="R174" s="17" t="s">
        <v>578</v>
      </c>
      <c r="S174" s="17" t="s">
        <v>578</v>
      </c>
      <c r="T174" s="22" t="s">
        <v>29</v>
      </c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14" t="s">
        <v>611</v>
      </c>
      <c r="B175" s="15">
        <v>98418</v>
      </c>
      <c r="C175" s="16" t="s">
        <v>424</v>
      </c>
      <c r="D175" s="16" t="s">
        <v>612</v>
      </c>
      <c r="E175" s="17" t="s">
        <v>613</v>
      </c>
      <c r="F175" s="18">
        <v>28</v>
      </c>
      <c r="G175" s="19">
        <v>63.49</v>
      </c>
      <c r="H175" s="19">
        <f t="shared" si="0"/>
        <v>1777.72</v>
      </c>
      <c r="I175" s="20">
        <v>0</v>
      </c>
      <c r="J175" s="21">
        <v>0</v>
      </c>
      <c r="K175" s="21">
        <f t="shared" si="1"/>
        <v>0</v>
      </c>
      <c r="L175" s="15" t="s">
        <v>80</v>
      </c>
      <c r="M175" s="15" t="s">
        <v>80</v>
      </c>
      <c r="N175" s="15" t="s">
        <v>80</v>
      </c>
      <c r="O175" s="15" t="s">
        <v>56</v>
      </c>
      <c r="P175" s="15">
        <v>1</v>
      </c>
      <c r="Q175" s="17" t="s">
        <v>614</v>
      </c>
      <c r="R175" s="17" t="s">
        <v>614</v>
      </c>
      <c r="S175" s="17" t="s">
        <v>614</v>
      </c>
      <c r="T175" s="22" t="s">
        <v>36</v>
      </c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14" t="s">
        <v>615</v>
      </c>
      <c r="B176" s="15">
        <v>17514</v>
      </c>
      <c r="C176" s="16" t="s">
        <v>424</v>
      </c>
      <c r="D176" s="16" t="s">
        <v>616</v>
      </c>
      <c r="E176" s="17" t="s">
        <v>613</v>
      </c>
      <c r="F176" s="18">
        <v>25</v>
      </c>
      <c r="G176" s="19">
        <v>91.7</v>
      </c>
      <c r="H176" s="19">
        <f t="shared" si="0"/>
        <v>2292.5</v>
      </c>
      <c r="I176" s="20">
        <v>0</v>
      </c>
      <c r="J176" s="21">
        <v>0</v>
      </c>
      <c r="K176" s="21">
        <f t="shared" si="1"/>
        <v>0</v>
      </c>
      <c r="L176" s="15" t="s">
        <v>96</v>
      </c>
      <c r="M176" s="15" t="s">
        <v>96</v>
      </c>
      <c r="N176" s="15" t="s">
        <v>80</v>
      </c>
      <c r="O176" s="15">
        <v>6</v>
      </c>
      <c r="P176" s="15">
        <v>1</v>
      </c>
      <c r="Q176" s="17" t="s">
        <v>614</v>
      </c>
      <c r="R176" s="17" t="s">
        <v>617</v>
      </c>
      <c r="S176" s="17" t="s">
        <v>617</v>
      </c>
      <c r="T176" s="22" t="s">
        <v>36</v>
      </c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14" t="s">
        <v>618</v>
      </c>
      <c r="B177" s="15">
        <v>29608</v>
      </c>
      <c r="C177" s="16" t="s">
        <v>619</v>
      </c>
      <c r="D177" s="16" t="s">
        <v>620</v>
      </c>
      <c r="E177" s="17" t="s">
        <v>613</v>
      </c>
      <c r="F177" s="18">
        <v>905</v>
      </c>
      <c r="G177" s="19">
        <v>4.03</v>
      </c>
      <c r="H177" s="19">
        <f t="shared" si="0"/>
        <v>3647.15</v>
      </c>
      <c r="I177" s="20">
        <v>0</v>
      </c>
      <c r="J177" s="21">
        <v>0</v>
      </c>
      <c r="K177" s="21">
        <f t="shared" si="1"/>
        <v>0</v>
      </c>
      <c r="L177" s="15" t="s">
        <v>25</v>
      </c>
      <c r="M177" s="15" t="s">
        <v>25</v>
      </c>
      <c r="N177" s="15" t="s">
        <v>25</v>
      </c>
      <c r="O177" s="15">
        <v>1</v>
      </c>
      <c r="P177" s="15">
        <v>1</v>
      </c>
      <c r="Q177" s="17" t="s">
        <v>621</v>
      </c>
      <c r="R177" s="17" t="s">
        <v>622</v>
      </c>
      <c r="S177" s="17" t="s">
        <v>622</v>
      </c>
      <c r="T177" s="22" t="s">
        <v>36</v>
      </c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14" t="s">
        <v>623</v>
      </c>
      <c r="B178" s="15">
        <v>206589</v>
      </c>
      <c r="C178" s="16" t="s">
        <v>65</v>
      </c>
      <c r="D178" s="16" t="s">
        <v>624</v>
      </c>
      <c r="E178" s="17" t="s">
        <v>613</v>
      </c>
      <c r="F178" s="18">
        <v>2495</v>
      </c>
      <c r="G178" s="19">
        <v>2.0100000000000002</v>
      </c>
      <c r="H178" s="19">
        <f t="shared" si="0"/>
        <v>5014.9500000000007</v>
      </c>
      <c r="I178" s="20">
        <v>0</v>
      </c>
      <c r="J178" s="21">
        <v>0</v>
      </c>
      <c r="K178" s="21">
        <f t="shared" si="1"/>
        <v>0</v>
      </c>
      <c r="L178" s="15" t="s">
        <v>25</v>
      </c>
      <c r="M178" s="15" t="s">
        <v>25</v>
      </c>
      <c r="N178" s="15" t="s">
        <v>25</v>
      </c>
      <c r="O178" s="15">
        <v>1</v>
      </c>
      <c r="P178" s="15">
        <v>24</v>
      </c>
      <c r="Q178" s="17" t="s">
        <v>621</v>
      </c>
      <c r="R178" s="17" t="s">
        <v>625</v>
      </c>
      <c r="S178" s="17" t="s">
        <v>625</v>
      </c>
      <c r="T178" s="22" t="s">
        <v>36</v>
      </c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14" t="s">
        <v>626</v>
      </c>
      <c r="B179" s="15">
        <v>206591</v>
      </c>
      <c r="C179" s="16" t="s">
        <v>65</v>
      </c>
      <c r="D179" s="16" t="s">
        <v>627</v>
      </c>
      <c r="E179" s="17" t="s">
        <v>613</v>
      </c>
      <c r="F179" s="18">
        <v>2590</v>
      </c>
      <c r="G179" s="19">
        <v>2.0099999999999998</v>
      </c>
      <c r="H179" s="19">
        <f t="shared" si="0"/>
        <v>5205.8999999999996</v>
      </c>
      <c r="I179" s="20">
        <v>0</v>
      </c>
      <c r="J179" s="21">
        <v>0</v>
      </c>
      <c r="K179" s="21">
        <f t="shared" si="1"/>
        <v>0</v>
      </c>
      <c r="L179" s="15" t="s">
        <v>25</v>
      </c>
      <c r="M179" s="15" t="s">
        <v>25</v>
      </c>
      <c r="N179" s="15" t="s">
        <v>25</v>
      </c>
      <c r="O179" s="15" t="s">
        <v>56</v>
      </c>
      <c r="P179" s="15">
        <v>24</v>
      </c>
      <c r="Q179" s="17" t="s">
        <v>621</v>
      </c>
      <c r="R179" s="17" t="s">
        <v>625</v>
      </c>
      <c r="S179" s="17" t="s">
        <v>625</v>
      </c>
      <c r="T179" s="22" t="s">
        <v>36</v>
      </c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14" t="s">
        <v>628</v>
      </c>
      <c r="B180" s="15">
        <v>206590</v>
      </c>
      <c r="C180" s="16" t="s">
        <v>65</v>
      </c>
      <c r="D180" s="16" t="s">
        <v>629</v>
      </c>
      <c r="E180" s="17" t="s">
        <v>613</v>
      </c>
      <c r="F180" s="18">
        <v>2663</v>
      </c>
      <c r="G180" s="19">
        <v>2.0100000000000002</v>
      </c>
      <c r="H180" s="19">
        <f t="shared" si="0"/>
        <v>5352.630000000001</v>
      </c>
      <c r="I180" s="20">
        <v>0</v>
      </c>
      <c r="J180" s="21">
        <v>0</v>
      </c>
      <c r="K180" s="21">
        <f t="shared" si="1"/>
        <v>0</v>
      </c>
      <c r="L180" s="15" t="s">
        <v>25</v>
      </c>
      <c r="M180" s="15" t="s">
        <v>25</v>
      </c>
      <c r="N180" s="15" t="s">
        <v>25</v>
      </c>
      <c r="O180" s="15" t="s">
        <v>56</v>
      </c>
      <c r="P180" s="15">
        <v>24</v>
      </c>
      <c r="Q180" s="17" t="s">
        <v>621</v>
      </c>
      <c r="R180" s="17" t="s">
        <v>625</v>
      </c>
      <c r="S180" s="17" t="s">
        <v>625</v>
      </c>
      <c r="T180" s="22" t="s">
        <v>36</v>
      </c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14" t="s">
        <v>630</v>
      </c>
      <c r="B181" s="15">
        <v>17355</v>
      </c>
      <c r="C181" s="16" t="s">
        <v>65</v>
      </c>
      <c r="D181" s="16" t="s">
        <v>631</v>
      </c>
      <c r="E181" s="17" t="s">
        <v>613</v>
      </c>
      <c r="F181" s="18">
        <v>123</v>
      </c>
      <c r="G181" s="19">
        <v>49.17</v>
      </c>
      <c r="H181" s="19">
        <f t="shared" si="0"/>
        <v>6047.91</v>
      </c>
      <c r="I181" s="20">
        <v>0</v>
      </c>
      <c r="J181" s="21">
        <v>0</v>
      </c>
      <c r="K181" s="21">
        <f t="shared" si="1"/>
        <v>0</v>
      </c>
      <c r="L181" s="15" t="s">
        <v>80</v>
      </c>
      <c r="M181" s="15" t="s">
        <v>80</v>
      </c>
      <c r="N181" s="15" t="s">
        <v>80</v>
      </c>
      <c r="O181" s="15">
        <v>1</v>
      </c>
      <c r="P181" s="15">
        <v>6</v>
      </c>
      <c r="Q181" s="17" t="s">
        <v>621</v>
      </c>
      <c r="R181" s="17" t="s">
        <v>625</v>
      </c>
      <c r="S181" s="17" t="s">
        <v>625</v>
      </c>
      <c r="T181" s="22" t="s">
        <v>36</v>
      </c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14" t="s">
        <v>632</v>
      </c>
      <c r="B182" s="15">
        <v>206588</v>
      </c>
      <c r="C182" s="16" t="s">
        <v>65</v>
      </c>
      <c r="D182" s="16" t="s">
        <v>633</v>
      </c>
      <c r="E182" s="17" t="s">
        <v>613</v>
      </c>
      <c r="F182" s="18">
        <v>3112</v>
      </c>
      <c r="G182" s="19">
        <v>2.0100000000000002</v>
      </c>
      <c r="H182" s="19">
        <f t="shared" si="0"/>
        <v>6255.1200000000008</v>
      </c>
      <c r="I182" s="20">
        <v>0</v>
      </c>
      <c r="J182" s="21">
        <v>0</v>
      </c>
      <c r="K182" s="21">
        <f t="shared" si="1"/>
        <v>0</v>
      </c>
      <c r="L182" s="15" t="s">
        <v>25</v>
      </c>
      <c r="M182" s="15" t="s">
        <v>25</v>
      </c>
      <c r="N182" s="15" t="s">
        <v>25</v>
      </c>
      <c r="O182" s="15">
        <v>1</v>
      </c>
      <c r="P182" s="15">
        <v>24</v>
      </c>
      <c r="Q182" s="17" t="s">
        <v>621</v>
      </c>
      <c r="R182" s="17" t="s">
        <v>625</v>
      </c>
      <c r="S182" s="17" t="s">
        <v>625</v>
      </c>
      <c r="T182" s="22" t="s">
        <v>36</v>
      </c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14" t="s">
        <v>634</v>
      </c>
      <c r="B183" s="15">
        <v>137662</v>
      </c>
      <c r="C183" s="16" t="s">
        <v>65</v>
      </c>
      <c r="D183" s="16" t="s">
        <v>635</v>
      </c>
      <c r="E183" s="17" t="s">
        <v>613</v>
      </c>
      <c r="F183" s="18">
        <v>68</v>
      </c>
      <c r="G183" s="19">
        <v>102.99</v>
      </c>
      <c r="H183" s="19">
        <f t="shared" si="0"/>
        <v>7003.32</v>
      </c>
      <c r="I183" s="20">
        <v>0</v>
      </c>
      <c r="J183" s="21">
        <v>0</v>
      </c>
      <c r="K183" s="21">
        <f t="shared" si="1"/>
        <v>0</v>
      </c>
      <c r="L183" s="15" t="s">
        <v>80</v>
      </c>
      <c r="M183" s="15" t="s">
        <v>80</v>
      </c>
      <c r="N183" s="15" t="s">
        <v>80</v>
      </c>
      <c r="O183" s="15">
        <v>1</v>
      </c>
      <c r="P183" s="15">
        <v>1</v>
      </c>
      <c r="Q183" s="17" t="s">
        <v>636</v>
      </c>
      <c r="R183" s="17" t="s">
        <v>637</v>
      </c>
      <c r="S183" s="17" t="s">
        <v>637</v>
      </c>
      <c r="T183" s="22" t="s">
        <v>36</v>
      </c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14" t="s">
        <v>638</v>
      </c>
      <c r="B184" s="15">
        <v>293258</v>
      </c>
      <c r="C184" s="16" t="s">
        <v>65</v>
      </c>
      <c r="D184" s="23" t="s">
        <v>639</v>
      </c>
      <c r="E184" s="17" t="s">
        <v>613</v>
      </c>
      <c r="F184" s="18">
        <v>30</v>
      </c>
      <c r="G184" s="19">
        <v>367.7</v>
      </c>
      <c r="H184" s="19">
        <f t="shared" si="0"/>
        <v>11031</v>
      </c>
      <c r="I184" s="20">
        <v>0</v>
      </c>
      <c r="J184" s="21">
        <v>0</v>
      </c>
      <c r="K184" s="21">
        <f t="shared" si="1"/>
        <v>0</v>
      </c>
      <c r="L184" s="15" t="s">
        <v>80</v>
      </c>
      <c r="M184" s="15" t="s">
        <v>80</v>
      </c>
      <c r="N184" s="15" t="s">
        <v>80</v>
      </c>
      <c r="O184" s="15">
        <v>30</v>
      </c>
      <c r="P184" s="15">
        <v>30</v>
      </c>
      <c r="Q184" s="17" t="s">
        <v>614</v>
      </c>
      <c r="R184" s="17" t="s">
        <v>614</v>
      </c>
      <c r="S184" s="17" t="s">
        <v>614</v>
      </c>
      <c r="T184" s="22" t="s">
        <v>36</v>
      </c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14" t="s">
        <v>640</v>
      </c>
      <c r="B185" s="15">
        <v>147288</v>
      </c>
      <c r="C185" s="16" t="s">
        <v>65</v>
      </c>
      <c r="D185" s="16" t="s">
        <v>641</v>
      </c>
      <c r="E185" s="17" t="s">
        <v>613</v>
      </c>
      <c r="F185" s="18">
        <v>3237</v>
      </c>
      <c r="G185" s="19">
        <v>6.48</v>
      </c>
      <c r="H185" s="19">
        <f t="shared" si="0"/>
        <v>20975.760000000002</v>
      </c>
      <c r="I185" s="20">
        <v>0</v>
      </c>
      <c r="J185" s="21">
        <v>0</v>
      </c>
      <c r="K185" s="21">
        <f t="shared" si="1"/>
        <v>0</v>
      </c>
      <c r="L185" s="15" t="s">
        <v>25</v>
      </c>
      <c r="M185" s="15" t="s">
        <v>25</v>
      </c>
      <c r="N185" s="15" t="s">
        <v>25</v>
      </c>
      <c r="O185" s="15">
        <v>1</v>
      </c>
      <c r="P185" s="15">
        <v>24</v>
      </c>
      <c r="Q185" s="17" t="s">
        <v>621</v>
      </c>
      <c r="R185" s="17" t="s">
        <v>642</v>
      </c>
      <c r="S185" s="17" t="s">
        <v>642</v>
      </c>
      <c r="T185" s="22" t="s">
        <v>288</v>
      </c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14" t="s">
        <v>643</v>
      </c>
      <c r="B186" s="15">
        <v>129615</v>
      </c>
      <c r="C186" s="16" t="s">
        <v>65</v>
      </c>
      <c r="D186" s="23" t="s">
        <v>644</v>
      </c>
      <c r="E186" s="17" t="s">
        <v>613</v>
      </c>
      <c r="F186" s="18">
        <v>204</v>
      </c>
      <c r="G186" s="19">
        <v>102.99</v>
      </c>
      <c r="H186" s="19">
        <f t="shared" si="0"/>
        <v>21009.96</v>
      </c>
      <c r="I186" s="20">
        <v>0</v>
      </c>
      <c r="J186" s="21">
        <v>0</v>
      </c>
      <c r="K186" s="21">
        <f t="shared" si="1"/>
        <v>0</v>
      </c>
      <c r="L186" s="15" t="s">
        <v>80</v>
      </c>
      <c r="M186" s="15" t="s">
        <v>80</v>
      </c>
      <c r="N186" s="15" t="s">
        <v>80</v>
      </c>
      <c r="O186" s="15">
        <v>1</v>
      </c>
      <c r="P186" s="15">
        <v>1</v>
      </c>
      <c r="Q186" s="17" t="s">
        <v>636</v>
      </c>
      <c r="R186" s="17" t="s">
        <v>637</v>
      </c>
      <c r="S186" s="17" t="s">
        <v>637</v>
      </c>
      <c r="T186" s="22" t="s">
        <v>36</v>
      </c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14" t="s">
        <v>645</v>
      </c>
      <c r="B187" s="15">
        <v>205246</v>
      </c>
      <c r="C187" s="16" t="s">
        <v>65</v>
      </c>
      <c r="D187" s="16" t="s">
        <v>646</v>
      </c>
      <c r="E187" s="17" t="s">
        <v>613</v>
      </c>
      <c r="F187" s="18">
        <v>4965</v>
      </c>
      <c r="G187" s="19">
        <v>5.45</v>
      </c>
      <c r="H187" s="19">
        <f t="shared" si="0"/>
        <v>27059.25</v>
      </c>
      <c r="I187" s="20">
        <v>0</v>
      </c>
      <c r="J187" s="21">
        <v>0</v>
      </c>
      <c r="K187" s="21">
        <f t="shared" si="1"/>
        <v>0</v>
      </c>
      <c r="L187" s="15" t="s">
        <v>25</v>
      </c>
      <c r="M187" s="15" t="s">
        <v>25</v>
      </c>
      <c r="N187" s="15" t="s">
        <v>25</v>
      </c>
      <c r="O187" s="15">
        <v>1</v>
      </c>
      <c r="P187" s="15">
        <v>24</v>
      </c>
      <c r="Q187" s="17" t="s">
        <v>621</v>
      </c>
      <c r="R187" s="17" t="s">
        <v>625</v>
      </c>
      <c r="S187" s="17" t="s">
        <v>625</v>
      </c>
      <c r="T187" s="22" t="s">
        <v>288</v>
      </c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14" t="s">
        <v>647</v>
      </c>
      <c r="B188" s="15">
        <v>147278</v>
      </c>
      <c r="C188" s="16" t="s">
        <v>65</v>
      </c>
      <c r="D188" s="16" t="s">
        <v>648</v>
      </c>
      <c r="E188" s="17" t="s">
        <v>613</v>
      </c>
      <c r="F188" s="18">
        <v>5132</v>
      </c>
      <c r="G188" s="19">
        <v>5.45</v>
      </c>
      <c r="H188" s="19">
        <f t="shared" si="0"/>
        <v>27969.4</v>
      </c>
      <c r="I188" s="20">
        <v>0</v>
      </c>
      <c r="J188" s="21">
        <v>0</v>
      </c>
      <c r="K188" s="21">
        <f t="shared" si="1"/>
        <v>0</v>
      </c>
      <c r="L188" s="15" t="s">
        <v>25</v>
      </c>
      <c r="M188" s="15" t="s">
        <v>25</v>
      </c>
      <c r="N188" s="15" t="s">
        <v>25</v>
      </c>
      <c r="O188" s="15">
        <v>1</v>
      </c>
      <c r="P188" s="15">
        <v>1</v>
      </c>
      <c r="Q188" s="17" t="s">
        <v>636</v>
      </c>
      <c r="R188" s="17" t="s">
        <v>637</v>
      </c>
      <c r="S188" s="17" t="s">
        <v>637</v>
      </c>
      <c r="T188" s="22" t="s">
        <v>288</v>
      </c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14" t="s">
        <v>649</v>
      </c>
      <c r="B189" s="15">
        <v>206928</v>
      </c>
      <c r="C189" s="16" t="s">
        <v>65</v>
      </c>
      <c r="D189" s="16" t="s">
        <v>650</v>
      </c>
      <c r="E189" s="17" t="s">
        <v>613</v>
      </c>
      <c r="F189" s="18">
        <v>16500</v>
      </c>
      <c r="G189" s="19">
        <v>2.2799999999999998</v>
      </c>
      <c r="H189" s="19">
        <f t="shared" si="0"/>
        <v>37620</v>
      </c>
      <c r="I189" s="20">
        <v>0</v>
      </c>
      <c r="J189" s="21">
        <v>0</v>
      </c>
      <c r="K189" s="21">
        <f t="shared" si="1"/>
        <v>0</v>
      </c>
      <c r="L189" s="15" t="s">
        <v>25</v>
      </c>
      <c r="M189" s="15" t="s">
        <v>25</v>
      </c>
      <c r="N189" s="15" t="s">
        <v>25</v>
      </c>
      <c r="O189" s="15">
        <v>1</v>
      </c>
      <c r="P189" s="15">
        <v>100</v>
      </c>
      <c r="Q189" s="17" t="s">
        <v>621</v>
      </c>
      <c r="R189" s="17" t="s">
        <v>642</v>
      </c>
      <c r="S189" s="17" t="s">
        <v>642</v>
      </c>
      <c r="T189" s="22" t="s">
        <v>36</v>
      </c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14" t="s">
        <v>651</v>
      </c>
      <c r="B190" s="15">
        <v>205245</v>
      </c>
      <c r="C190" s="16" t="s">
        <v>65</v>
      </c>
      <c r="D190" s="16" t="s">
        <v>652</v>
      </c>
      <c r="E190" s="17" t="s">
        <v>613</v>
      </c>
      <c r="F190" s="18">
        <v>7521</v>
      </c>
      <c r="G190" s="19">
        <v>5.45</v>
      </c>
      <c r="H190" s="19">
        <f t="shared" si="0"/>
        <v>40989.450000000004</v>
      </c>
      <c r="I190" s="20">
        <v>0</v>
      </c>
      <c r="J190" s="21">
        <v>0</v>
      </c>
      <c r="K190" s="21">
        <f t="shared" si="1"/>
        <v>0</v>
      </c>
      <c r="L190" s="15" t="s">
        <v>25</v>
      </c>
      <c r="M190" s="15" t="s">
        <v>25</v>
      </c>
      <c r="N190" s="15" t="s">
        <v>25</v>
      </c>
      <c r="O190" s="15">
        <v>1</v>
      </c>
      <c r="P190" s="15">
        <v>24</v>
      </c>
      <c r="Q190" s="17" t="s">
        <v>621</v>
      </c>
      <c r="R190" s="17" t="s">
        <v>625</v>
      </c>
      <c r="S190" s="17" t="s">
        <v>625</v>
      </c>
      <c r="T190" s="22" t="s">
        <v>288</v>
      </c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14" t="s">
        <v>653</v>
      </c>
      <c r="B191" s="15">
        <v>147277</v>
      </c>
      <c r="C191" s="16" t="s">
        <v>65</v>
      </c>
      <c r="D191" s="16" t="s">
        <v>654</v>
      </c>
      <c r="E191" s="17" t="s">
        <v>613</v>
      </c>
      <c r="F191" s="18">
        <v>12249</v>
      </c>
      <c r="G191" s="19">
        <v>5.45</v>
      </c>
      <c r="H191" s="19">
        <f t="shared" si="0"/>
        <v>66757.05</v>
      </c>
      <c r="I191" s="20">
        <v>0</v>
      </c>
      <c r="J191" s="21">
        <v>0</v>
      </c>
      <c r="K191" s="21">
        <f t="shared" si="1"/>
        <v>0</v>
      </c>
      <c r="L191" s="15" t="s">
        <v>25</v>
      </c>
      <c r="M191" s="15" t="s">
        <v>25</v>
      </c>
      <c r="N191" s="15" t="s">
        <v>25</v>
      </c>
      <c r="O191" s="15">
        <v>1</v>
      </c>
      <c r="P191" s="15">
        <v>1</v>
      </c>
      <c r="Q191" s="17" t="s">
        <v>636</v>
      </c>
      <c r="R191" s="17" t="s">
        <v>637</v>
      </c>
      <c r="S191" s="17" t="s">
        <v>637</v>
      </c>
      <c r="T191" s="22" t="s">
        <v>288</v>
      </c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14" t="s">
        <v>655</v>
      </c>
      <c r="B192" s="15">
        <v>147274</v>
      </c>
      <c r="C192" s="16" t="s">
        <v>65</v>
      </c>
      <c r="D192" s="16" t="s">
        <v>656</v>
      </c>
      <c r="E192" s="17" t="s">
        <v>613</v>
      </c>
      <c r="F192" s="18">
        <v>17162</v>
      </c>
      <c r="G192" s="19">
        <v>5.45</v>
      </c>
      <c r="H192" s="19">
        <f t="shared" si="0"/>
        <v>93532.900000000009</v>
      </c>
      <c r="I192" s="20">
        <v>0</v>
      </c>
      <c r="J192" s="21">
        <v>0</v>
      </c>
      <c r="K192" s="21">
        <f t="shared" si="1"/>
        <v>0</v>
      </c>
      <c r="L192" s="15" t="s">
        <v>25</v>
      </c>
      <c r="M192" s="15" t="s">
        <v>25</v>
      </c>
      <c r="N192" s="15" t="s">
        <v>25</v>
      </c>
      <c r="O192" s="15">
        <v>1</v>
      </c>
      <c r="P192" s="15">
        <v>1</v>
      </c>
      <c r="Q192" s="17" t="s">
        <v>636</v>
      </c>
      <c r="R192" s="17" t="s">
        <v>637</v>
      </c>
      <c r="S192" s="17" t="s">
        <v>637</v>
      </c>
      <c r="T192" s="22" t="s">
        <v>288</v>
      </c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14" t="s">
        <v>657</v>
      </c>
      <c r="B193" s="15">
        <v>147282</v>
      </c>
      <c r="C193" s="16" t="s">
        <v>65</v>
      </c>
      <c r="D193" s="16" t="s">
        <v>658</v>
      </c>
      <c r="E193" s="17" t="s">
        <v>613</v>
      </c>
      <c r="F193" s="18">
        <v>18100</v>
      </c>
      <c r="G193" s="19">
        <v>5.45</v>
      </c>
      <c r="H193" s="19">
        <f t="shared" si="0"/>
        <v>98645</v>
      </c>
      <c r="I193" s="20">
        <v>0</v>
      </c>
      <c r="J193" s="21">
        <v>0</v>
      </c>
      <c r="K193" s="21">
        <f t="shared" si="1"/>
        <v>0</v>
      </c>
      <c r="L193" s="15" t="s">
        <v>25</v>
      </c>
      <c r="M193" s="15" t="s">
        <v>25</v>
      </c>
      <c r="N193" s="15" t="s">
        <v>25</v>
      </c>
      <c r="O193" s="15">
        <v>1</v>
      </c>
      <c r="P193" s="15">
        <v>1</v>
      </c>
      <c r="Q193" s="17" t="s">
        <v>636</v>
      </c>
      <c r="R193" s="17" t="s">
        <v>637</v>
      </c>
      <c r="S193" s="17" t="s">
        <v>637</v>
      </c>
      <c r="T193" s="22" t="s">
        <v>288</v>
      </c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14" t="s">
        <v>659</v>
      </c>
      <c r="B194" s="15">
        <v>293260</v>
      </c>
      <c r="C194" s="16" t="s">
        <v>65</v>
      </c>
      <c r="D194" s="23" t="s">
        <v>660</v>
      </c>
      <c r="E194" s="17" t="s">
        <v>613</v>
      </c>
      <c r="F194" s="18">
        <v>524</v>
      </c>
      <c r="G194" s="19">
        <v>210.11</v>
      </c>
      <c r="H194" s="19">
        <f t="shared" si="0"/>
        <v>110097.64000000001</v>
      </c>
      <c r="I194" s="20">
        <v>0</v>
      </c>
      <c r="J194" s="21">
        <v>0</v>
      </c>
      <c r="K194" s="21">
        <f t="shared" si="1"/>
        <v>0</v>
      </c>
      <c r="L194" s="15" t="s">
        <v>80</v>
      </c>
      <c r="M194" s="15" t="s">
        <v>80</v>
      </c>
      <c r="N194" s="15" t="s">
        <v>80</v>
      </c>
      <c r="O194" s="15">
        <v>12</v>
      </c>
      <c r="P194" s="15">
        <v>12</v>
      </c>
      <c r="Q194" s="17" t="s">
        <v>614</v>
      </c>
      <c r="R194" s="17" t="s">
        <v>614</v>
      </c>
      <c r="S194" s="17" t="s">
        <v>614</v>
      </c>
      <c r="T194" s="22" t="s">
        <v>36</v>
      </c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14" t="s">
        <v>661</v>
      </c>
      <c r="B195" s="15">
        <v>312872</v>
      </c>
      <c r="C195" s="16" t="s">
        <v>662</v>
      </c>
      <c r="D195" s="23" t="s">
        <v>663</v>
      </c>
      <c r="E195" s="17" t="s">
        <v>664</v>
      </c>
      <c r="F195" s="18">
        <v>5</v>
      </c>
      <c r="G195" s="19">
        <v>1700</v>
      </c>
      <c r="H195" s="19">
        <f t="shared" si="0"/>
        <v>8500</v>
      </c>
      <c r="I195" s="20">
        <v>0</v>
      </c>
      <c r="J195" s="21">
        <v>0</v>
      </c>
      <c r="K195" s="21">
        <f t="shared" si="1"/>
        <v>0</v>
      </c>
      <c r="L195" s="15" t="s">
        <v>25</v>
      </c>
      <c r="M195" s="15" t="s">
        <v>25</v>
      </c>
      <c r="N195" s="15" t="s">
        <v>25</v>
      </c>
      <c r="O195" s="15">
        <v>1</v>
      </c>
      <c r="P195" s="15">
        <v>12</v>
      </c>
      <c r="Q195" s="17" t="s">
        <v>665</v>
      </c>
      <c r="R195" s="17" t="s">
        <v>666</v>
      </c>
      <c r="S195" s="17" t="s">
        <v>667</v>
      </c>
      <c r="T195" s="22" t="s">
        <v>36</v>
      </c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14" t="s">
        <v>668</v>
      </c>
      <c r="B196" s="15">
        <v>313868</v>
      </c>
      <c r="C196" s="16" t="s">
        <v>669</v>
      </c>
      <c r="D196" s="23" t="s">
        <v>670</v>
      </c>
      <c r="E196" s="17" t="s">
        <v>671</v>
      </c>
      <c r="F196" s="18">
        <v>69</v>
      </c>
      <c r="G196" s="19">
        <v>22.07</v>
      </c>
      <c r="H196" s="19">
        <f t="shared" si="0"/>
        <v>1522.83</v>
      </c>
      <c r="I196" s="20">
        <v>0</v>
      </c>
      <c r="J196" s="21">
        <v>0</v>
      </c>
      <c r="K196" s="21">
        <f t="shared" si="1"/>
        <v>0</v>
      </c>
      <c r="L196" s="15" t="s">
        <v>25</v>
      </c>
      <c r="M196" s="15" t="s">
        <v>672</v>
      </c>
      <c r="N196" s="15" t="s">
        <v>25</v>
      </c>
      <c r="O196" s="15" t="s">
        <v>56</v>
      </c>
      <c r="P196" s="15">
        <v>1</v>
      </c>
      <c r="Q196" s="17" t="s">
        <v>673</v>
      </c>
      <c r="R196" s="17" t="s">
        <v>674</v>
      </c>
      <c r="S196" s="17" t="s">
        <v>674</v>
      </c>
      <c r="T196" s="22" t="s">
        <v>36</v>
      </c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14" t="s">
        <v>675</v>
      </c>
      <c r="B197" s="15">
        <v>290756</v>
      </c>
      <c r="C197" s="16" t="s">
        <v>676</v>
      </c>
      <c r="D197" s="16" t="s">
        <v>677</v>
      </c>
      <c r="E197" s="17" t="s">
        <v>671</v>
      </c>
      <c r="F197" s="18">
        <v>3</v>
      </c>
      <c r="G197" s="19">
        <v>585</v>
      </c>
      <c r="H197" s="19">
        <f t="shared" si="0"/>
        <v>1755</v>
      </c>
      <c r="I197" s="20">
        <v>0</v>
      </c>
      <c r="J197" s="21">
        <v>0</v>
      </c>
      <c r="K197" s="21">
        <f t="shared" si="1"/>
        <v>0</v>
      </c>
      <c r="L197" s="15" t="s">
        <v>25</v>
      </c>
      <c r="M197" s="15" t="s">
        <v>25</v>
      </c>
      <c r="N197" s="15" t="s">
        <v>25</v>
      </c>
      <c r="O197" s="15">
        <v>1</v>
      </c>
      <c r="P197" s="15">
        <v>1</v>
      </c>
      <c r="Q197" s="17" t="s">
        <v>678</v>
      </c>
      <c r="R197" s="17" t="s">
        <v>679</v>
      </c>
      <c r="S197" s="17" t="s">
        <v>679</v>
      </c>
      <c r="T197" s="22" t="s">
        <v>36</v>
      </c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14" t="s">
        <v>680</v>
      </c>
      <c r="B198" s="15">
        <v>131018</v>
      </c>
      <c r="C198" s="16" t="s">
        <v>65</v>
      </c>
      <c r="D198" s="16" t="s">
        <v>681</v>
      </c>
      <c r="E198" s="17" t="s">
        <v>671</v>
      </c>
      <c r="F198" s="18">
        <v>63</v>
      </c>
      <c r="G198" s="19">
        <v>30.7</v>
      </c>
      <c r="H198" s="19">
        <f t="shared" si="0"/>
        <v>1934.1</v>
      </c>
      <c r="I198" s="20">
        <v>0</v>
      </c>
      <c r="J198" s="21">
        <v>0</v>
      </c>
      <c r="K198" s="21">
        <f t="shared" si="1"/>
        <v>0</v>
      </c>
      <c r="L198" s="15" t="s">
        <v>25</v>
      </c>
      <c r="M198" s="15" t="s">
        <v>96</v>
      </c>
      <c r="N198" s="15" t="s">
        <v>25</v>
      </c>
      <c r="O198" s="15">
        <v>12</v>
      </c>
      <c r="P198" s="15">
        <v>5</v>
      </c>
      <c r="Q198" s="17" t="s">
        <v>673</v>
      </c>
      <c r="R198" s="17" t="s">
        <v>682</v>
      </c>
      <c r="S198" s="17" t="s">
        <v>682</v>
      </c>
      <c r="T198" s="22" t="s">
        <v>288</v>
      </c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14" t="s">
        <v>683</v>
      </c>
      <c r="B199" s="15">
        <v>25394</v>
      </c>
      <c r="C199" s="16" t="s">
        <v>94</v>
      </c>
      <c r="D199" s="23" t="s">
        <v>684</v>
      </c>
      <c r="E199" s="17" t="s">
        <v>671</v>
      </c>
      <c r="F199" s="18">
        <v>904</v>
      </c>
      <c r="G199" s="19">
        <v>2.35</v>
      </c>
      <c r="H199" s="19">
        <f t="shared" si="0"/>
        <v>2124.4</v>
      </c>
      <c r="I199" s="20">
        <v>0</v>
      </c>
      <c r="J199" s="21">
        <v>0</v>
      </c>
      <c r="K199" s="21">
        <f t="shared" si="1"/>
        <v>0</v>
      </c>
      <c r="L199" s="15" t="s">
        <v>25</v>
      </c>
      <c r="M199" s="15" t="s">
        <v>96</v>
      </c>
      <c r="N199" s="15" t="s">
        <v>685</v>
      </c>
      <c r="O199" s="15">
        <v>200</v>
      </c>
      <c r="P199" s="15">
        <v>40</v>
      </c>
      <c r="Q199" s="17" t="s">
        <v>686</v>
      </c>
      <c r="R199" s="17" t="s">
        <v>687</v>
      </c>
      <c r="S199" s="17" t="s">
        <v>687</v>
      </c>
      <c r="T199" s="22" t="s">
        <v>36</v>
      </c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14" t="s">
        <v>688</v>
      </c>
      <c r="B200" s="15">
        <v>131017</v>
      </c>
      <c r="C200" s="16" t="s">
        <v>65</v>
      </c>
      <c r="D200" s="16" t="s">
        <v>689</v>
      </c>
      <c r="E200" s="17" t="s">
        <v>671</v>
      </c>
      <c r="F200" s="18">
        <v>107</v>
      </c>
      <c r="G200" s="19">
        <v>20.85</v>
      </c>
      <c r="H200" s="19">
        <f t="shared" si="0"/>
        <v>2230.9500000000003</v>
      </c>
      <c r="I200" s="20">
        <v>0</v>
      </c>
      <c r="J200" s="21">
        <v>0</v>
      </c>
      <c r="K200" s="21">
        <f t="shared" si="1"/>
        <v>0</v>
      </c>
      <c r="L200" s="15" t="s">
        <v>25</v>
      </c>
      <c r="M200" s="15" t="s">
        <v>96</v>
      </c>
      <c r="N200" s="15" t="s">
        <v>25</v>
      </c>
      <c r="O200" s="15">
        <v>12</v>
      </c>
      <c r="P200" s="15">
        <v>1</v>
      </c>
      <c r="Q200" s="17" t="s">
        <v>673</v>
      </c>
      <c r="R200" s="17" t="s">
        <v>682</v>
      </c>
      <c r="S200" s="17" t="s">
        <v>682</v>
      </c>
      <c r="T200" s="22" t="s">
        <v>288</v>
      </c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14" t="s">
        <v>690</v>
      </c>
      <c r="B201" s="15">
        <v>261241</v>
      </c>
      <c r="C201" s="16" t="s">
        <v>691</v>
      </c>
      <c r="D201" s="16" t="s">
        <v>692</v>
      </c>
      <c r="E201" s="17" t="s">
        <v>671</v>
      </c>
      <c r="F201" s="18">
        <v>87</v>
      </c>
      <c r="G201" s="19">
        <v>28.53</v>
      </c>
      <c r="H201" s="19">
        <f t="shared" si="0"/>
        <v>2482.11</v>
      </c>
      <c r="I201" s="20">
        <v>0</v>
      </c>
      <c r="J201" s="21">
        <v>0</v>
      </c>
      <c r="K201" s="21">
        <f t="shared" si="1"/>
        <v>0</v>
      </c>
      <c r="L201" s="15" t="s">
        <v>443</v>
      </c>
      <c r="M201" s="15" t="s">
        <v>443</v>
      </c>
      <c r="N201" s="15" t="s">
        <v>443</v>
      </c>
      <c r="O201" s="15">
        <v>1</v>
      </c>
      <c r="P201" s="15">
        <v>1</v>
      </c>
      <c r="Q201" s="17" t="s">
        <v>673</v>
      </c>
      <c r="R201" s="17" t="s">
        <v>693</v>
      </c>
      <c r="S201" s="17" t="s">
        <v>693</v>
      </c>
      <c r="T201" s="22" t="s">
        <v>29</v>
      </c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14" t="s">
        <v>694</v>
      </c>
      <c r="B202" s="15">
        <v>16772</v>
      </c>
      <c r="C202" s="16" t="s">
        <v>94</v>
      </c>
      <c r="D202" s="16" t="s">
        <v>695</v>
      </c>
      <c r="E202" s="17" t="s">
        <v>671</v>
      </c>
      <c r="F202" s="18">
        <v>48</v>
      </c>
      <c r="G202" s="19">
        <v>62.59</v>
      </c>
      <c r="H202" s="19">
        <f t="shared" si="0"/>
        <v>3004.32</v>
      </c>
      <c r="I202" s="20">
        <v>0</v>
      </c>
      <c r="J202" s="21">
        <v>0</v>
      </c>
      <c r="K202" s="21">
        <f t="shared" si="1"/>
        <v>0</v>
      </c>
      <c r="L202" s="15" t="s">
        <v>25</v>
      </c>
      <c r="M202" s="15" t="s">
        <v>96</v>
      </c>
      <c r="N202" s="15" t="s">
        <v>80</v>
      </c>
      <c r="O202" s="15">
        <v>36</v>
      </c>
      <c r="P202" s="15">
        <v>1</v>
      </c>
      <c r="Q202" s="17" t="s">
        <v>673</v>
      </c>
      <c r="R202" s="17" t="s">
        <v>696</v>
      </c>
      <c r="S202" s="17" t="s">
        <v>696</v>
      </c>
      <c r="T202" s="22" t="s">
        <v>36</v>
      </c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14" t="s">
        <v>697</v>
      </c>
      <c r="B203" s="15">
        <v>21015</v>
      </c>
      <c r="C203" s="16" t="s">
        <v>50</v>
      </c>
      <c r="D203" s="16" t="s">
        <v>698</v>
      </c>
      <c r="E203" s="17" t="s">
        <v>671</v>
      </c>
      <c r="F203" s="18">
        <v>28</v>
      </c>
      <c r="G203" s="19">
        <v>126.56</v>
      </c>
      <c r="H203" s="19">
        <f t="shared" si="0"/>
        <v>3543.6800000000003</v>
      </c>
      <c r="I203" s="20">
        <v>0</v>
      </c>
      <c r="J203" s="21">
        <v>0</v>
      </c>
      <c r="K203" s="21">
        <f t="shared" si="1"/>
        <v>0</v>
      </c>
      <c r="L203" s="15" t="s">
        <v>25</v>
      </c>
      <c r="M203" s="15" t="s">
        <v>25</v>
      </c>
      <c r="N203" s="15" t="s">
        <v>25</v>
      </c>
      <c r="O203" s="15">
        <v>1</v>
      </c>
      <c r="P203" s="15">
        <v>1</v>
      </c>
      <c r="Q203" s="17" t="s">
        <v>673</v>
      </c>
      <c r="R203" s="17" t="s">
        <v>674</v>
      </c>
      <c r="S203" s="17" t="s">
        <v>674</v>
      </c>
      <c r="T203" s="22" t="s">
        <v>36</v>
      </c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14" t="s">
        <v>699</v>
      </c>
      <c r="B204" s="15">
        <v>13609</v>
      </c>
      <c r="C204" s="16" t="s">
        <v>700</v>
      </c>
      <c r="D204" s="16" t="s">
        <v>701</v>
      </c>
      <c r="E204" s="17" t="s">
        <v>671</v>
      </c>
      <c r="F204" s="18">
        <v>862</v>
      </c>
      <c r="G204" s="19">
        <v>4.16</v>
      </c>
      <c r="H204" s="19">
        <f t="shared" si="0"/>
        <v>3585.92</v>
      </c>
      <c r="I204" s="20">
        <v>0</v>
      </c>
      <c r="J204" s="21">
        <v>0</v>
      </c>
      <c r="K204" s="21">
        <f t="shared" si="1"/>
        <v>0</v>
      </c>
      <c r="L204" s="15" t="s">
        <v>25</v>
      </c>
      <c r="M204" s="15" t="s">
        <v>25</v>
      </c>
      <c r="N204" s="15" t="s">
        <v>25</v>
      </c>
      <c r="O204" s="15">
        <v>1</v>
      </c>
      <c r="P204" s="15">
        <v>1</v>
      </c>
      <c r="Q204" s="17" t="s">
        <v>673</v>
      </c>
      <c r="R204" s="17" t="s">
        <v>696</v>
      </c>
      <c r="S204" s="17" t="s">
        <v>696</v>
      </c>
      <c r="T204" s="22" t="s">
        <v>36</v>
      </c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14" t="s">
        <v>702</v>
      </c>
      <c r="B205" s="15">
        <v>35589</v>
      </c>
      <c r="C205" s="16" t="s">
        <v>700</v>
      </c>
      <c r="D205" s="16" t="s">
        <v>703</v>
      </c>
      <c r="E205" s="17" t="s">
        <v>671</v>
      </c>
      <c r="F205" s="18">
        <v>718</v>
      </c>
      <c r="G205" s="19">
        <v>6.28</v>
      </c>
      <c r="H205" s="19">
        <f t="shared" si="0"/>
        <v>4509.04</v>
      </c>
      <c r="I205" s="20">
        <v>0</v>
      </c>
      <c r="J205" s="21">
        <v>0</v>
      </c>
      <c r="K205" s="21">
        <f t="shared" si="1"/>
        <v>0</v>
      </c>
      <c r="L205" s="15" t="s">
        <v>25</v>
      </c>
      <c r="M205" s="15" t="s">
        <v>25</v>
      </c>
      <c r="N205" s="15" t="s">
        <v>25</v>
      </c>
      <c r="O205" s="15">
        <v>1</v>
      </c>
      <c r="P205" s="15">
        <v>1</v>
      </c>
      <c r="Q205" s="17" t="s">
        <v>673</v>
      </c>
      <c r="R205" s="17" t="s">
        <v>682</v>
      </c>
      <c r="S205" s="17" t="s">
        <v>682</v>
      </c>
      <c r="T205" s="22" t="s">
        <v>36</v>
      </c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14" t="s">
        <v>704</v>
      </c>
      <c r="B206" s="15">
        <v>35590</v>
      </c>
      <c r="C206" s="16" t="s">
        <v>700</v>
      </c>
      <c r="D206" s="16" t="s">
        <v>705</v>
      </c>
      <c r="E206" s="17" t="s">
        <v>671</v>
      </c>
      <c r="F206" s="18">
        <v>671</v>
      </c>
      <c r="G206" s="19">
        <v>9.33</v>
      </c>
      <c r="H206" s="19">
        <f t="shared" si="0"/>
        <v>6260.43</v>
      </c>
      <c r="I206" s="20">
        <v>0</v>
      </c>
      <c r="J206" s="21">
        <v>0</v>
      </c>
      <c r="K206" s="21">
        <f t="shared" si="1"/>
        <v>0</v>
      </c>
      <c r="L206" s="15" t="s">
        <v>25</v>
      </c>
      <c r="M206" s="15" t="s">
        <v>25</v>
      </c>
      <c r="N206" s="15" t="s">
        <v>25</v>
      </c>
      <c r="O206" s="15">
        <v>1</v>
      </c>
      <c r="P206" s="15">
        <v>1</v>
      </c>
      <c r="Q206" s="17" t="s">
        <v>673</v>
      </c>
      <c r="R206" s="17" t="s">
        <v>682</v>
      </c>
      <c r="S206" s="17" t="s">
        <v>682</v>
      </c>
      <c r="T206" s="22" t="s">
        <v>36</v>
      </c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14" t="s">
        <v>706</v>
      </c>
      <c r="B207" s="15">
        <v>57976</v>
      </c>
      <c r="C207" s="16" t="s">
        <v>707</v>
      </c>
      <c r="D207" s="16" t="s">
        <v>708</v>
      </c>
      <c r="E207" s="17" t="s">
        <v>671</v>
      </c>
      <c r="F207" s="18">
        <v>91</v>
      </c>
      <c r="G207" s="19">
        <v>79.37</v>
      </c>
      <c r="H207" s="19">
        <f t="shared" si="0"/>
        <v>7222.67</v>
      </c>
      <c r="I207" s="20">
        <v>0</v>
      </c>
      <c r="J207" s="21">
        <v>0</v>
      </c>
      <c r="K207" s="21">
        <f t="shared" si="1"/>
        <v>0</v>
      </c>
      <c r="L207" s="15" t="s">
        <v>25</v>
      </c>
      <c r="M207" s="15" t="s">
        <v>25</v>
      </c>
      <c r="N207" s="15" t="s">
        <v>25</v>
      </c>
      <c r="O207" s="15">
        <v>1</v>
      </c>
      <c r="P207" s="15">
        <v>1</v>
      </c>
      <c r="Q207" s="17" t="s">
        <v>673</v>
      </c>
      <c r="R207" s="17" t="s">
        <v>693</v>
      </c>
      <c r="S207" s="17" t="s">
        <v>693</v>
      </c>
      <c r="T207" s="22" t="s">
        <v>29</v>
      </c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14" t="s">
        <v>709</v>
      </c>
      <c r="B208" s="15">
        <v>80254</v>
      </c>
      <c r="C208" s="16" t="s">
        <v>710</v>
      </c>
      <c r="D208" s="16" t="s">
        <v>711</v>
      </c>
      <c r="E208" s="17" t="s">
        <v>671</v>
      </c>
      <c r="F208" s="18">
        <v>108</v>
      </c>
      <c r="G208" s="19">
        <v>234.84</v>
      </c>
      <c r="H208" s="19">
        <f t="shared" si="0"/>
        <v>25362.720000000001</v>
      </c>
      <c r="I208" s="20">
        <v>0</v>
      </c>
      <c r="J208" s="21">
        <v>0</v>
      </c>
      <c r="K208" s="21">
        <f t="shared" si="1"/>
        <v>0</v>
      </c>
      <c r="L208" s="15" t="s">
        <v>25</v>
      </c>
      <c r="M208" s="15" t="s">
        <v>25</v>
      </c>
      <c r="N208" s="15" t="s">
        <v>25</v>
      </c>
      <c r="O208" s="15">
        <v>1</v>
      </c>
      <c r="P208" s="15">
        <v>1</v>
      </c>
      <c r="Q208" s="17" t="s">
        <v>673</v>
      </c>
      <c r="R208" s="17" t="s">
        <v>712</v>
      </c>
      <c r="S208" s="17" t="s">
        <v>712</v>
      </c>
      <c r="T208" s="22" t="s">
        <v>288</v>
      </c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24"/>
      <c r="B209" s="25"/>
      <c r="C209" s="24"/>
      <c r="D209" s="24"/>
      <c r="E209" s="24"/>
      <c r="F209" s="26"/>
      <c r="G209" s="24"/>
      <c r="H209" s="24"/>
      <c r="I209" s="27"/>
      <c r="J209" s="28"/>
      <c r="K209" s="28"/>
      <c r="L209" s="25"/>
      <c r="M209" s="25"/>
      <c r="N209" s="25"/>
      <c r="O209" s="25"/>
      <c r="P209" s="25"/>
      <c r="Q209" s="24"/>
      <c r="R209" s="24"/>
      <c r="S209" s="24"/>
      <c r="T209" s="25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24"/>
      <c r="B210" s="25"/>
      <c r="C210" s="24"/>
      <c r="D210" s="24"/>
      <c r="E210" s="24"/>
      <c r="F210" s="26"/>
      <c r="G210" s="24"/>
      <c r="H210" s="24"/>
      <c r="I210" s="27"/>
      <c r="J210" s="28"/>
      <c r="K210" s="28"/>
      <c r="L210" s="25"/>
      <c r="M210" s="25"/>
      <c r="N210" s="25"/>
      <c r="O210" s="25"/>
      <c r="P210" s="25"/>
      <c r="Q210" s="24"/>
      <c r="R210" s="24"/>
      <c r="S210" s="24"/>
      <c r="T210" s="25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24"/>
      <c r="B211" s="25"/>
      <c r="C211" s="24"/>
      <c r="D211" s="24"/>
      <c r="E211" s="24"/>
      <c r="F211" s="26"/>
      <c r="G211" s="24"/>
      <c r="H211" s="24"/>
      <c r="I211" s="27"/>
      <c r="J211" s="28"/>
      <c r="K211" s="28"/>
      <c r="L211" s="25"/>
      <c r="M211" s="25"/>
      <c r="N211" s="25"/>
      <c r="O211" s="25"/>
      <c r="P211" s="25"/>
      <c r="Q211" s="24"/>
      <c r="R211" s="24"/>
      <c r="S211" s="24"/>
      <c r="T211" s="25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24"/>
      <c r="B212" s="25"/>
      <c r="C212" s="24"/>
      <c r="D212" s="24"/>
      <c r="E212" s="24"/>
      <c r="F212" s="26"/>
      <c r="G212" s="24"/>
      <c r="H212" s="24"/>
      <c r="I212" s="27"/>
      <c r="J212" s="28"/>
      <c r="K212" s="28"/>
      <c r="L212" s="25"/>
      <c r="M212" s="25"/>
      <c r="N212" s="25"/>
      <c r="O212" s="25"/>
      <c r="P212" s="25"/>
      <c r="Q212" s="24"/>
      <c r="R212" s="24"/>
      <c r="S212" s="24"/>
      <c r="T212" s="25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24"/>
      <c r="B213" s="25"/>
      <c r="C213" s="24"/>
      <c r="D213" s="24"/>
      <c r="E213" s="24"/>
      <c r="F213" s="26"/>
      <c r="G213" s="24"/>
      <c r="H213" s="24"/>
      <c r="I213" s="27"/>
      <c r="J213" s="28"/>
      <c r="K213" s="28"/>
      <c r="L213" s="25"/>
      <c r="M213" s="25"/>
      <c r="N213" s="25"/>
      <c r="O213" s="25"/>
      <c r="P213" s="25"/>
      <c r="Q213" s="24"/>
      <c r="R213" s="24"/>
      <c r="S213" s="24"/>
      <c r="T213" s="25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24"/>
      <c r="B214" s="25"/>
      <c r="C214" s="24"/>
      <c r="D214" s="24"/>
      <c r="E214" s="24"/>
      <c r="F214" s="26"/>
      <c r="G214" s="24"/>
      <c r="H214" s="24"/>
      <c r="I214" s="27"/>
      <c r="J214" s="28"/>
      <c r="K214" s="28"/>
      <c r="L214" s="25"/>
      <c r="M214" s="25"/>
      <c r="N214" s="25"/>
      <c r="O214" s="25"/>
      <c r="P214" s="25"/>
      <c r="Q214" s="24"/>
      <c r="R214" s="24"/>
      <c r="S214" s="24"/>
      <c r="T214" s="25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24"/>
      <c r="B215" s="25"/>
      <c r="C215" s="24"/>
      <c r="D215" s="24"/>
      <c r="E215" s="24"/>
      <c r="F215" s="26"/>
      <c r="G215" s="24"/>
      <c r="H215" s="24"/>
      <c r="I215" s="27"/>
      <c r="J215" s="28"/>
      <c r="K215" s="28"/>
      <c r="L215" s="25"/>
      <c r="M215" s="25"/>
      <c r="N215" s="25"/>
      <c r="O215" s="25"/>
      <c r="P215" s="25"/>
      <c r="Q215" s="24"/>
      <c r="R215" s="24"/>
      <c r="S215" s="24"/>
      <c r="T215" s="25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24"/>
      <c r="B216" s="25"/>
      <c r="C216" s="24"/>
      <c r="D216" s="24"/>
      <c r="E216" s="24"/>
      <c r="F216" s="26"/>
      <c r="G216" s="24"/>
      <c r="H216" s="24"/>
      <c r="I216" s="27"/>
      <c r="J216" s="28"/>
      <c r="K216" s="28"/>
      <c r="L216" s="25"/>
      <c r="M216" s="25"/>
      <c r="N216" s="25"/>
      <c r="O216" s="25"/>
      <c r="P216" s="25"/>
      <c r="Q216" s="24"/>
      <c r="R216" s="24"/>
      <c r="S216" s="24"/>
      <c r="T216" s="25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24"/>
      <c r="B217" s="25"/>
      <c r="C217" s="24"/>
      <c r="D217" s="24"/>
      <c r="E217" s="24"/>
      <c r="F217" s="26"/>
      <c r="G217" s="24"/>
      <c r="H217" s="24"/>
      <c r="I217" s="27"/>
      <c r="J217" s="28"/>
      <c r="K217" s="28"/>
      <c r="L217" s="25"/>
      <c r="M217" s="25"/>
      <c r="N217" s="25"/>
      <c r="O217" s="25"/>
      <c r="P217" s="25"/>
      <c r="Q217" s="24"/>
      <c r="R217" s="24"/>
      <c r="S217" s="24"/>
      <c r="T217" s="25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24"/>
      <c r="B218" s="25"/>
      <c r="C218" s="24"/>
      <c r="D218" s="24"/>
      <c r="E218" s="24"/>
      <c r="F218" s="26"/>
      <c r="G218" s="24"/>
      <c r="H218" s="24"/>
      <c r="I218" s="27"/>
      <c r="J218" s="28"/>
      <c r="K218" s="28"/>
      <c r="L218" s="25"/>
      <c r="M218" s="25"/>
      <c r="N218" s="25"/>
      <c r="O218" s="25"/>
      <c r="P218" s="25"/>
      <c r="Q218" s="24"/>
      <c r="R218" s="24"/>
      <c r="S218" s="24"/>
      <c r="T218" s="25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24"/>
      <c r="B219" s="25"/>
      <c r="C219" s="24"/>
      <c r="D219" s="24"/>
      <c r="E219" s="24"/>
      <c r="F219" s="26"/>
      <c r="G219" s="24"/>
      <c r="H219" s="24"/>
      <c r="I219" s="27"/>
      <c r="J219" s="28"/>
      <c r="K219" s="28"/>
      <c r="L219" s="25"/>
      <c r="M219" s="25"/>
      <c r="N219" s="25"/>
      <c r="O219" s="25"/>
      <c r="P219" s="25"/>
      <c r="Q219" s="24"/>
      <c r="R219" s="24"/>
      <c r="S219" s="24"/>
      <c r="T219" s="25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24"/>
      <c r="B220" s="25"/>
      <c r="C220" s="24"/>
      <c r="D220" s="24"/>
      <c r="E220" s="24"/>
      <c r="F220" s="26"/>
      <c r="G220" s="24"/>
      <c r="H220" s="24"/>
      <c r="I220" s="27"/>
      <c r="J220" s="28"/>
      <c r="K220" s="28"/>
      <c r="L220" s="25"/>
      <c r="M220" s="25"/>
      <c r="N220" s="25"/>
      <c r="O220" s="25"/>
      <c r="P220" s="25"/>
      <c r="Q220" s="24"/>
      <c r="R220" s="24"/>
      <c r="S220" s="24"/>
      <c r="T220" s="25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24"/>
      <c r="B221" s="25"/>
      <c r="C221" s="24"/>
      <c r="D221" s="24"/>
      <c r="E221" s="24"/>
      <c r="F221" s="26"/>
      <c r="G221" s="24"/>
      <c r="H221" s="24"/>
      <c r="I221" s="27"/>
      <c r="J221" s="28"/>
      <c r="K221" s="28"/>
      <c r="L221" s="25"/>
      <c r="M221" s="25"/>
      <c r="N221" s="25"/>
      <c r="O221" s="25"/>
      <c r="P221" s="25"/>
      <c r="Q221" s="24"/>
      <c r="R221" s="24"/>
      <c r="S221" s="24"/>
      <c r="T221" s="25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24"/>
      <c r="B222" s="25"/>
      <c r="C222" s="24"/>
      <c r="D222" s="24"/>
      <c r="E222" s="24"/>
      <c r="F222" s="26"/>
      <c r="G222" s="24"/>
      <c r="H222" s="24"/>
      <c r="I222" s="27"/>
      <c r="J222" s="28"/>
      <c r="K222" s="28"/>
      <c r="L222" s="25"/>
      <c r="M222" s="25"/>
      <c r="N222" s="25"/>
      <c r="O222" s="25"/>
      <c r="P222" s="25"/>
      <c r="Q222" s="24"/>
      <c r="R222" s="24"/>
      <c r="S222" s="24"/>
      <c r="T222" s="25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24"/>
      <c r="B223" s="25"/>
      <c r="C223" s="24"/>
      <c r="D223" s="24"/>
      <c r="E223" s="24"/>
      <c r="F223" s="26"/>
      <c r="G223" s="24"/>
      <c r="H223" s="24"/>
      <c r="I223" s="27"/>
      <c r="J223" s="28"/>
      <c r="K223" s="28"/>
      <c r="L223" s="25"/>
      <c r="M223" s="25"/>
      <c r="N223" s="25"/>
      <c r="O223" s="25"/>
      <c r="P223" s="25"/>
      <c r="Q223" s="24"/>
      <c r="R223" s="24"/>
      <c r="S223" s="24"/>
      <c r="T223" s="25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24"/>
      <c r="B224" s="25"/>
      <c r="C224" s="24"/>
      <c r="D224" s="24"/>
      <c r="E224" s="24"/>
      <c r="F224" s="26"/>
      <c r="G224" s="24"/>
      <c r="H224" s="24"/>
      <c r="I224" s="27"/>
      <c r="J224" s="28"/>
      <c r="K224" s="28"/>
      <c r="L224" s="25"/>
      <c r="M224" s="25"/>
      <c r="N224" s="25"/>
      <c r="O224" s="25"/>
      <c r="P224" s="25"/>
      <c r="Q224" s="24"/>
      <c r="R224" s="24"/>
      <c r="S224" s="24"/>
      <c r="T224" s="25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24"/>
      <c r="B225" s="25"/>
      <c r="C225" s="24"/>
      <c r="D225" s="24"/>
      <c r="E225" s="24"/>
      <c r="F225" s="26"/>
      <c r="G225" s="24"/>
      <c r="H225" s="24"/>
      <c r="I225" s="27"/>
      <c r="J225" s="28"/>
      <c r="K225" s="28"/>
      <c r="L225" s="25"/>
      <c r="M225" s="25"/>
      <c r="N225" s="25"/>
      <c r="O225" s="25"/>
      <c r="P225" s="25"/>
      <c r="Q225" s="24"/>
      <c r="R225" s="24"/>
      <c r="S225" s="24"/>
      <c r="T225" s="25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24"/>
      <c r="B226" s="25"/>
      <c r="C226" s="24"/>
      <c r="D226" s="24"/>
      <c r="E226" s="24"/>
      <c r="F226" s="26"/>
      <c r="G226" s="24"/>
      <c r="H226" s="24"/>
      <c r="I226" s="27"/>
      <c r="J226" s="28"/>
      <c r="K226" s="28"/>
      <c r="L226" s="25"/>
      <c r="M226" s="25"/>
      <c r="N226" s="25"/>
      <c r="O226" s="25"/>
      <c r="P226" s="25"/>
      <c r="Q226" s="24"/>
      <c r="R226" s="24"/>
      <c r="S226" s="24"/>
      <c r="T226" s="25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24"/>
      <c r="B227" s="25"/>
      <c r="C227" s="24"/>
      <c r="D227" s="24"/>
      <c r="E227" s="24"/>
      <c r="F227" s="26"/>
      <c r="G227" s="24"/>
      <c r="H227" s="24"/>
      <c r="I227" s="27"/>
      <c r="J227" s="28"/>
      <c r="K227" s="28"/>
      <c r="L227" s="25"/>
      <c r="M227" s="25"/>
      <c r="N227" s="25"/>
      <c r="O227" s="25"/>
      <c r="P227" s="25"/>
      <c r="Q227" s="24"/>
      <c r="R227" s="24"/>
      <c r="S227" s="24"/>
      <c r="T227" s="25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24"/>
      <c r="B228" s="25"/>
      <c r="C228" s="24"/>
      <c r="D228" s="24"/>
      <c r="E228" s="24"/>
      <c r="F228" s="26"/>
      <c r="G228" s="24"/>
      <c r="H228" s="24"/>
      <c r="I228" s="27"/>
      <c r="J228" s="28"/>
      <c r="K228" s="28"/>
      <c r="L228" s="25"/>
      <c r="M228" s="25"/>
      <c r="N228" s="25"/>
      <c r="O228" s="25"/>
      <c r="P228" s="25"/>
      <c r="Q228" s="24"/>
      <c r="R228" s="24"/>
      <c r="S228" s="24"/>
      <c r="T228" s="25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24"/>
      <c r="B229" s="25"/>
      <c r="C229" s="24"/>
      <c r="D229" s="24"/>
      <c r="E229" s="24"/>
      <c r="F229" s="26"/>
      <c r="G229" s="24"/>
      <c r="H229" s="24"/>
      <c r="I229" s="27"/>
      <c r="J229" s="28"/>
      <c r="K229" s="28"/>
      <c r="L229" s="25"/>
      <c r="M229" s="25"/>
      <c r="N229" s="25"/>
      <c r="O229" s="25"/>
      <c r="P229" s="25"/>
      <c r="Q229" s="24"/>
      <c r="R229" s="24"/>
      <c r="S229" s="24"/>
      <c r="T229" s="25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24"/>
      <c r="B230" s="25"/>
      <c r="C230" s="24"/>
      <c r="D230" s="24"/>
      <c r="E230" s="24"/>
      <c r="F230" s="26"/>
      <c r="G230" s="24"/>
      <c r="H230" s="24"/>
      <c r="I230" s="27"/>
      <c r="J230" s="28"/>
      <c r="K230" s="28"/>
      <c r="L230" s="25"/>
      <c r="M230" s="25"/>
      <c r="N230" s="25"/>
      <c r="O230" s="25"/>
      <c r="P230" s="25"/>
      <c r="Q230" s="24"/>
      <c r="R230" s="24"/>
      <c r="S230" s="24"/>
      <c r="T230" s="25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24"/>
      <c r="B231" s="25"/>
      <c r="C231" s="24"/>
      <c r="D231" s="24"/>
      <c r="E231" s="24"/>
      <c r="F231" s="26"/>
      <c r="G231" s="24"/>
      <c r="H231" s="24"/>
      <c r="I231" s="27"/>
      <c r="J231" s="28"/>
      <c r="K231" s="28"/>
      <c r="L231" s="25"/>
      <c r="M231" s="25"/>
      <c r="N231" s="25"/>
      <c r="O231" s="25"/>
      <c r="P231" s="25"/>
      <c r="Q231" s="24"/>
      <c r="R231" s="24"/>
      <c r="S231" s="24"/>
      <c r="T231" s="25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24"/>
      <c r="B232" s="25"/>
      <c r="C232" s="24"/>
      <c r="D232" s="24"/>
      <c r="E232" s="24"/>
      <c r="F232" s="26"/>
      <c r="G232" s="24"/>
      <c r="H232" s="24"/>
      <c r="I232" s="27"/>
      <c r="J232" s="28"/>
      <c r="K232" s="28"/>
      <c r="L232" s="25"/>
      <c r="M232" s="25"/>
      <c r="N232" s="25"/>
      <c r="O232" s="25"/>
      <c r="P232" s="25"/>
      <c r="Q232" s="24"/>
      <c r="R232" s="24"/>
      <c r="S232" s="24"/>
      <c r="T232" s="25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24"/>
      <c r="B233" s="25"/>
      <c r="C233" s="24"/>
      <c r="D233" s="24"/>
      <c r="E233" s="24"/>
      <c r="F233" s="26"/>
      <c r="G233" s="24"/>
      <c r="H233" s="24"/>
      <c r="I233" s="27"/>
      <c r="J233" s="28"/>
      <c r="K233" s="28"/>
      <c r="L233" s="25"/>
      <c r="M233" s="25"/>
      <c r="N233" s="25"/>
      <c r="O233" s="25"/>
      <c r="P233" s="25"/>
      <c r="Q233" s="24"/>
      <c r="R233" s="24"/>
      <c r="S233" s="24"/>
      <c r="T233" s="25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24"/>
      <c r="B234" s="25"/>
      <c r="C234" s="24"/>
      <c r="D234" s="24"/>
      <c r="E234" s="24"/>
      <c r="F234" s="26"/>
      <c r="G234" s="24"/>
      <c r="H234" s="24"/>
      <c r="I234" s="27"/>
      <c r="J234" s="28"/>
      <c r="K234" s="28"/>
      <c r="L234" s="25"/>
      <c r="M234" s="25"/>
      <c r="N234" s="25"/>
      <c r="O234" s="25"/>
      <c r="P234" s="25"/>
      <c r="Q234" s="24"/>
      <c r="R234" s="24"/>
      <c r="S234" s="24"/>
      <c r="T234" s="25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24"/>
      <c r="B235" s="25"/>
      <c r="C235" s="24"/>
      <c r="D235" s="24"/>
      <c r="E235" s="24"/>
      <c r="F235" s="26"/>
      <c r="G235" s="24"/>
      <c r="H235" s="24"/>
      <c r="I235" s="27"/>
      <c r="J235" s="28"/>
      <c r="K235" s="28"/>
      <c r="L235" s="25"/>
      <c r="M235" s="25"/>
      <c r="N235" s="25"/>
      <c r="O235" s="25"/>
      <c r="P235" s="25"/>
      <c r="Q235" s="24"/>
      <c r="R235" s="24"/>
      <c r="S235" s="24"/>
      <c r="T235" s="25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24"/>
      <c r="B236" s="25"/>
      <c r="C236" s="24"/>
      <c r="D236" s="24"/>
      <c r="E236" s="24"/>
      <c r="F236" s="26"/>
      <c r="G236" s="24"/>
      <c r="H236" s="24"/>
      <c r="I236" s="27"/>
      <c r="J236" s="28"/>
      <c r="K236" s="28"/>
      <c r="L236" s="25"/>
      <c r="M236" s="25"/>
      <c r="N236" s="25"/>
      <c r="O236" s="25"/>
      <c r="P236" s="25"/>
      <c r="Q236" s="24"/>
      <c r="R236" s="24"/>
      <c r="S236" s="24"/>
      <c r="T236" s="25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24"/>
      <c r="B237" s="25"/>
      <c r="C237" s="24"/>
      <c r="D237" s="24"/>
      <c r="E237" s="24"/>
      <c r="F237" s="26"/>
      <c r="G237" s="24"/>
      <c r="H237" s="24"/>
      <c r="I237" s="27"/>
      <c r="J237" s="28"/>
      <c r="K237" s="28"/>
      <c r="L237" s="25"/>
      <c r="M237" s="25"/>
      <c r="N237" s="25"/>
      <c r="O237" s="25"/>
      <c r="P237" s="25"/>
      <c r="Q237" s="24"/>
      <c r="R237" s="24"/>
      <c r="S237" s="24"/>
      <c r="T237" s="25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24"/>
      <c r="B238" s="25"/>
      <c r="C238" s="24"/>
      <c r="D238" s="24"/>
      <c r="E238" s="24"/>
      <c r="F238" s="26"/>
      <c r="G238" s="24"/>
      <c r="H238" s="24"/>
      <c r="I238" s="27"/>
      <c r="J238" s="28"/>
      <c r="K238" s="28"/>
      <c r="L238" s="25"/>
      <c r="M238" s="25"/>
      <c r="N238" s="25"/>
      <c r="O238" s="25"/>
      <c r="P238" s="25"/>
      <c r="Q238" s="24"/>
      <c r="R238" s="24"/>
      <c r="S238" s="24"/>
      <c r="T238" s="25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24"/>
      <c r="B239" s="25"/>
      <c r="C239" s="24"/>
      <c r="D239" s="24"/>
      <c r="E239" s="24"/>
      <c r="F239" s="26"/>
      <c r="G239" s="24"/>
      <c r="H239" s="24"/>
      <c r="I239" s="27"/>
      <c r="J239" s="28"/>
      <c r="K239" s="28"/>
      <c r="L239" s="25"/>
      <c r="M239" s="25"/>
      <c r="N239" s="25"/>
      <c r="O239" s="25"/>
      <c r="P239" s="25"/>
      <c r="Q239" s="24"/>
      <c r="R239" s="24"/>
      <c r="S239" s="24"/>
      <c r="T239" s="25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24"/>
      <c r="B240" s="25"/>
      <c r="C240" s="24"/>
      <c r="D240" s="24"/>
      <c r="E240" s="24"/>
      <c r="F240" s="26"/>
      <c r="G240" s="24"/>
      <c r="H240" s="24"/>
      <c r="I240" s="27"/>
      <c r="J240" s="28"/>
      <c r="K240" s="28"/>
      <c r="L240" s="25"/>
      <c r="M240" s="25"/>
      <c r="N240" s="25"/>
      <c r="O240" s="25"/>
      <c r="P240" s="25"/>
      <c r="Q240" s="24"/>
      <c r="R240" s="24"/>
      <c r="S240" s="24"/>
      <c r="T240" s="25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24"/>
      <c r="B241" s="25"/>
      <c r="C241" s="24"/>
      <c r="D241" s="24"/>
      <c r="E241" s="24"/>
      <c r="F241" s="26"/>
      <c r="G241" s="24"/>
      <c r="H241" s="24"/>
      <c r="I241" s="27"/>
      <c r="J241" s="28"/>
      <c r="K241" s="28"/>
      <c r="L241" s="25"/>
      <c r="M241" s="25"/>
      <c r="N241" s="25"/>
      <c r="O241" s="25"/>
      <c r="P241" s="25"/>
      <c r="Q241" s="24"/>
      <c r="R241" s="24"/>
      <c r="S241" s="24"/>
      <c r="T241" s="25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24"/>
      <c r="B242" s="25"/>
      <c r="C242" s="24"/>
      <c r="D242" s="24"/>
      <c r="E242" s="24"/>
      <c r="F242" s="26"/>
      <c r="G242" s="24"/>
      <c r="H242" s="24"/>
      <c r="I242" s="27"/>
      <c r="J242" s="28"/>
      <c r="K242" s="28"/>
      <c r="L242" s="25"/>
      <c r="M242" s="25"/>
      <c r="N242" s="25"/>
      <c r="O242" s="25"/>
      <c r="P242" s="25"/>
      <c r="Q242" s="24"/>
      <c r="R242" s="24"/>
      <c r="S242" s="24"/>
      <c r="T242" s="25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24"/>
      <c r="B243" s="25"/>
      <c r="C243" s="24"/>
      <c r="D243" s="24"/>
      <c r="E243" s="24"/>
      <c r="F243" s="26"/>
      <c r="G243" s="24"/>
      <c r="H243" s="24"/>
      <c r="I243" s="27"/>
      <c r="J243" s="28"/>
      <c r="K243" s="28"/>
      <c r="L243" s="25"/>
      <c r="M243" s="25"/>
      <c r="N243" s="25"/>
      <c r="O243" s="25"/>
      <c r="P243" s="25"/>
      <c r="Q243" s="24"/>
      <c r="R243" s="24"/>
      <c r="S243" s="24"/>
      <c r="T243" s="25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24"/>
      <c r="B244" s="25"/>
      <c r="C244" s="24"/>
      <c r="D244" s="24"/>
      <c r="E244" s="24"/>
      <c r="F244" s="26"/>
      <c r="G244" s="24"/>
      <c r="H244" s="24"/>
      <c r="I244" s="27"/>
      <c r="J244" s="28"/>
      <c r="K244" s="28"/>
      <c r="L244" s="25"/>
      <c r="M244" s="25"/>
      <c r="N244" s="25"/>
      <c r="O244" s="25"/>
      <c r="P244" s="25"/>
      <c r="Q244" s="24"/>
      <c r="R244" s="24"/>
      <c r="S244" s="24"/>
      <c r="T244" s="25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24"/>
      <c r="B245" s="25"/>
      <c r="C245" s="24"/>
      <c r="D245" s="24"/>
      <c r="E245" s="24"/>
      <c r="F245" s="26"/>
      <c r="G245" s="24"/>
      <c r="H245" s="24"/>
      <c r="I245" s="27"/>
      <c r="J245" s="28"/>
      <c r="K245" s="28"/>
      <c r="L245" s="25"/>
      <c r="M245" s="25"/>
      <c r="N245" s="25"/>
      <c r="O245" s="25"/>
      <c r="P245" s="25"/>
      <c r="Q245" s="24"/>
      <c r="R245" s="24"/>
      <c r="S245" s="24"/>
      <c r="T245" s="25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24"/>
      <c r="B246" s="25"/>
      <c r="C246" s="24"/>
      <c r="D246" s="24"/>
      <c r="E246" s="24"/>
      <c r="F246" s="26"/>
      <c r="G246" s="24"/>
      <c r="H246" s="24"/>
      <c r="I246" s="27"/>
      <c r="J246" s="28"/>
      <c r="K246" s="28"/>
      <c r="L246" s="25"/>
      <c r="M246" s="25"/>
      <c r="N246" s="25"/>
      <c r="O246" s="25"/>
      <c r="P246" s="25"/>
      <c r="Q246" s="24"/>
      <c r="R246" s="24"/>
      <c r="S246" s="24"/>
      <c r="T246" s="25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24"/>
      <c r="B247" s="25"/>
      <c r="C247" s="24"/>
      <c r="D247" s="24"/>
      <c r="E247" s="24"/>
      <c r="F247" s="26"/>
      <c r="G247" s="24"/>
      <c r="H247" s="24"/>
      <c r="I247" s="27"/>
      <c r="J247" s="28"/>
      <c r="K247" s="28"/>
      <c r="L247" s="25"/>
      <c r="M247" s="25"/>
      <c r="N247" s="25"/>
      <c r="O247" s="25"/>
      <c r="P247" s="25"/>
      <c r="Q247" s="24"/>
      <c r="R247" s="24"/>
      <c r="S247" s="24"/>
      <c r="T247" s="25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24"/>
      <c r="B248" s="25"/>
      <c r="C248" s="24"/>
      <c r="D248" s="24"/>
      <c r="E248" s="24"/>
      <c r="F248" s="26"/>
      <c r="G248" s="24"/>
      <c r="H248" s="24"/>
      <c r="I248" s="27"/>
      <c r="J248" s="28"/>
      <c r="K248" s="28"/>
      <c r="L248" s="25"/>
      <c r="M248" s="25"/>
      <c r="N248" s="25"/>
      <c r="O248" s="25"/>
      <c r="P248" s="25"/>
      <c r="Q248" s="24"/>
      <c r="R248" s="24"/>
      <c r="S248" s="24"/>
      <c r="T248" s="25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24"/>
      <c r="B249" s="25"/>
      <c r="C249" s="24"/>
      <c r="D249" s="24"/>
      <c r="E249" s="24"/>
      <c r="F249" s="26"/>
      <c r="G249" s="24"/>
      <c r="H249" s="24"/>
      <c r="I249" s="27"/>
      <c r="J249" s="28"/>
      <c r="K249" s="28"/>
      <c r="L249" s="25"/>
      <c r="M249" s="25"/>
      <c r="N249" s="25"/>
      <c r="O249" s="25"/>
      <c r="P249" s="25"/>
      <c r="Q249" s="24"/>
      <c r="R249" s="24"/>
      <c r="S249" s="24"/>
      <c r="T249" s="25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24"/>
      <c r="B250" s="25"/>
      <c r="C250" s="24"/>
      <c r="D250" s="24"/>
      <c r="E250" s="24"/>
      <c r="F250" s="26"/>
      <c r="G250" s="24"/>
      <c r="H250" s="24"/>
      <c r="I250" s="27"/>
      <c r="J250" s="28"/>
      <c r="K250" s="28"/>
      <c r="L250" s="25"/>
      <c r="M250" s="25"/>
      <c r="N250" s="25"/>
      <c r="O250" s="25"/>
      <c r="P250" s="25"/>
      <c r="Q250" s="24"/>
      <c r="R250" s="24"/>
      <c r="S250" s="24"/>
      <c r="T250" s="25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24"/>
      <c r="B251" s="25"/>
      <c r="C251" s="24"/>
      <c r="D251" s="24"/>
      <c r="E251" s="24"/>
      <c r="F251" s="26"/>
      <c r="G251" s="24"/>
      <c r="H251" s="24"/>
      <c r="I251" s="27"/>
      <c r="J251" s="28"/>
      <c r="K251" s="28"/>
      <c r="L251" s="25"/>
      <c r="M251" s="25"/>
      <c r="N251" s="25"/>
      <c r="O251" s="25"/>
      <c r="P251" s="25"/>
      <c r="Q251" s="24"/>
      <c r="R251" s="24"/>
      <c r="S251" s="24"/>
      <c r="T251" s="25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24"/>
      <c r="B252" s="25"/>
      <c r="C252" s="24"/>
      <c r="D252" s="24"/>
      <c r="E252" s="24"/>
      <c r="F252" s="26"/>
      <c r="G252" s="24"/>
      <c r="H252" s="24"/>
      <c r="I252" s="27"/>
      <c r="J252" s="28"/>
      <c r="K252" s="28"/>
      <c r="L252" s="25"/>
      <c r="M252" s="25"/>
      <c r="N252" s="25"/>
      <c r="O252" s="25"/>
      <c r="P252" s="25"/>
      <c r="Q252" s="24"/>
      <c r="R252" s="24"/>
      <c r="S252" s="24"/>
      <c r="T252" s="25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24"/>
      <c r="B253" s="25"/>
      <c r="C253" s="24"/>
      <c r="D253" s="24"/>
      <c r="E253" s="24"/>
      <c r="F253" s="26"/>
      <c r="G253" s="24"/>
      <c r="H253" s="24"/>
      <c r="I253" s="27"/>
      <c r="J253" s="28"/>
      <c r="K253" s="28"/>
      <c r="L253" s="25"/>
      <c r="M253" s="25"/>
      <c r="N253" s="25"/>
      <c r="O253" s="25"/>
      <c r="P253" s="25"/>
      <c r="Q253" s="24"/>
      <c r="R253" s="24"/>
      <c r="S253" s="24"/>
      <c r="T253" s="25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24"/>
      <c r="B254" s="25"/>
      <c r="C254" s="24"/>
      <c r="D254" s="24"/>
      <c r="E254" s="24"/>
      <c r="F254" s="26"/>
      <c r="G254" s="24"/>
      <c r="H254" s="24"/>
      <c r="I254" s="27"/>
      <c r="J254" s="28"/>
      <c r="K254" s="28"/>
      <c r="L254" s="25"/>
      <c r="M254" s="25"/>
      <c r="N254" s="25"/>
      <c r="O254" s="25"/>
      <c r="P254" s="25"/>
      <c r="Q254" s="24"/>
      <c r="R254" s="24"/>
      <c r="S254" s="24"/>
      <c r="T254" s="25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24"/>
      <c r="B255" s="25"/>
      <c r="C255" s="24"/>
      <c r="D255" s="24"/>
      <c r="E255" s="24"/>
      <c r="F255" s="26"/>
      <c r="G255" s="24"/>
      <c r="H255" s="24"/>
      <c r="I255" s="27"/>
      <c r="J255" s="28"/>
      <c r="K255" s="28"/>
      <c r="L255" s="25"/>
      <c r="M255" s="25"/>
      <c r="N255" s="25"/>
      <c r="O255" s="25"/>
      <c r="P255" s="25"/>
      <c r="Q255" s="24"/>
      <c r="R255" s="24"/>
      <c r="S255" s="24"/>
      <c r="T255" s="25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24"/>
      <c r="B256" s="25"/>
      <c r="C256" s="24"/>
      <c r="D256" s="24"/>
      <c r="E256" s="24"/>
      <c r="F256" s="26"/>
      <c r="G256" s="24"/>
      <c r="H256" s="24"/>
      <c r="I256" s="27"/>
      <c r="J256" s="28"/>
      <c r="K256" s="28"/>
      <c r="L256" s="25"/>
      <c r="M256" s="25"/>
      <c r="N256" s="25"/>
      <c r="O256" s="25"/>
      <c r="P256" s="25"/>
      <c r="Q256" s="24"/>
      <c r="R256" s="24"/>
      <c r="S256" s="24"/>
      <c r="T256" s="25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24"/>
      <c r="B257" s="25"/>
      <c r="C257" s="24"/>
      <c r="D257" s="24"/>
      <c r="E257" s="24"/>
      <c r="F257" s="26"/>
      <c r="G257" s="24"/>
      <c r="H257" s="24"/>
      <c r="I257" s="27"/>
      <c r="J257" s="28"/>
      <c r="K257" s="28"/>
      <c r="L257" s="25"/>
      <c r="M257" s="25"/>
      <c r="N257" s="25"/>
      <c r="O257" s="25"/>
      <c r="P257" s="25"/>
      <c r="Q257" s="24"/>
      <c r="R257" s="24"/>
      <c r="S257" s="24"/>
      <c r="T257" s="25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24"/>
      <c r="B258" s="25"/>
      <c r="C258" s="24"/>
      <c r="D258" s="24"/>
      <c r="E258" s="24"/>
      <c r="F258" s="26"/>
      <c r="G258" s="24"/>
      <c r="H258" s="24"/>
      <c r="I258" s="27"/>
      <c r="J258" s="28"/>
      <c r="K258" s="28"/>
      <c r="L258" s="25"/>
      <c r="M258" s="25"/>
      <c r="N258" s="25"/>
      <c r="O258" s="25"/>
      <c r="P258" s="25"/>
      <c r="Q258" s="24"/>
      <c r="R258" s="24"/>
      <c r="S258" s="24"/>
      <c r="T258" s="25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24"/>
      <c r="B259" s="25"/>
      <c r="C259" s="24"/>
      <c r="D259" s="24"/>
      <c r="E259" s="24"/>
      <c r="F259" s="26"/>
      <c r="G259" s="24"/>
      <c r="H259" s="24"/>
      <c r="I259" s="27"/>
      <c r="J259" s="28"/>
      <c r="K259" s="28"/>
      <c r="L259" s="25"/>
      <c r="M259" s="25"/>
      <c r="N259" s="25"/>
      <c r="O259" s="25"/>
      <c r="P259" s="25"/>
      <c r="Q259" s="24"/>
      <c r="R259" s="24"/>
      <c r="S259" s="24"/>
      <c r="T259" s="25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24"/>
      <c r="B260" s="25"/>
      <c r="C260" s="24"/>
      <c r="D260" s="24"/>
      <c r="E260" s="24"/>
      <c r="F260" s="26"/>
      <c r="G260" s="24"/>
      <c r="H260" s="24"/>
      <c r="I260" s="27"/>
      <c r="J260" s="28"/>
      <c r="K260" s="28"/>
      <c r="L260" s="25"/>
      <c r="M260" s="25"/>
      <c r="N260" s="25"/>
      <c r="O260" s="25"/>
      <c r="P260" s="25"/>
      <c r="Q260" s="24"/>
      <c r="R260" s="24"/>
      <c r="S260" s="24"/>
      <c r="T260" s="25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24"/>
      <c r="B261" s="25"/>
      <c r="C261" s="24"/>
      <c r="D261" s="24"/>
      <c r="E261" s="24"/>
      <c r="F261" s="26"/>
      <c r="G261" s="24"/>
      <c r="H261" s="24"/>
      <c r="I261" s="27"/>
      <c r="J261" s="28"/>
      <c r="K261" s="28"/>
      <c r="L261" s="25"/>
      <c r="M261" s="25"/>
      <c r="N261" s="25"/>
      <c r="O261" s="25"/>
      <c r="P261" s="25"/>
      <c r="Q261" s="24"/>
      <c r="R261" s="24"/>
      <c r="S261" s="24"/>
      <c r="T261" s="25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24"/>
      <c r="B262" s="25"/>
      <c r="C262" s="24"/>
      <c r="D262" s="24"/>
      <c r="E262" s="24"/>
      <c r="F262" s="26"/>
      <c r="G262" s="24"/>
      <c r="H262" s="24"/>
      <c r="I262" s="27"/>
      <c r="J262" s="28"/>
      <c r="K262" s="28"/>
      <c r="L262" s="25"/>
      <c r="M262" s="25"/>
      <c r="N262" s="25"/>
      <c r="O262" s="25"/>
      <c r="P262" s="25"/>
      <c r="Q262" s="24"/>
      <c r="R262" s="24"/>
      <c r="S262" s="24"/>
      <c r="T262" s="25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24"/>
      <c r="B263" s="25"/>
      <c r="C263" s="24"/>
      <c r="D263" s="24"/>
      <c r="E263" s="24"/>
      <c r="F263" s="26"/>
      <c r="G263" s="24"/>
      <c r="H263" s="24"/>
      <c r="I263" s="27"/>
      <c r="J263" s="28"/>
      <c r="K263" s="28"/>
      <c r="L263" s="25"/>
      <c r="M263" s="25"/>
      <c r="N263" s="25"/>
      <c r="O263" s="25"/>
      <c r="P263" s="25"/>
      <c r="Q263" s="24"/>
      <c r="R263" s="24"/>
      <c r="S263" s="24"/>
      <c r="T263" s="25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24"/>
      <c r="B264" s="25"/>
      <c r="C264" s="24"/>
      <c r="D264" s="24"/>
      <c r="E264" s="24"/>
      <c r="F264" s="26"/>
      <c r="G264" s="24"/>
      <c r="H264" s="24"/>
      <c r="I264" s="27"/>
      <c r="J264" s="28"/>
      <c r="K264" s="28"/>
      <c r="L264" s="25"/>
      <c r="M264" s="25"/>
      <c r="N264" s="25"/>
      <c r="O264" s="25"/>
      <c r="P264" s="25"/>
      <c r="Q264" s="24"/>
      <c r="R264" s="24"/>
      <c r="S264" s="24"/>
      <c r="T264" s="25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24"/>
      <c r="B265" s="25"/>
      <c r="C265" s="24"/>
      <c r="D265" s="24"/>
      <c r="E265" s="24"/>
      <c r="F265" s="26"/>
      <c r="G265" s="24"/>
      <c r="H265" s="24"/>
      <c r="I265" s="27"/>
      <c r="J265" s="28"/>
      <c r="K265" s="28"/>
      <c r="L265" s="25"/>
      <c r="M265" s="25"/>
      <c r="N265" s="25"/>
      <c r="O265" s="25"/>
      <c r="P265" s="25"/>
      <c r="Q265" s="24"/>
      <c r="R265" s="24"/>
      <c r="S265" s="24"/>
      <c r="T265" s="25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24"/>
      <c r="B266" s="25"/>
      <c r="C266" s="24"/>
      <c r="D266" s="24"/>
      <c r="E266" s="24"/>
      <c r="F266" s="26"/>
      <c r="G266" s="24"/>
      <c r="H266" s="24"/>
      <c r="I266" s="27"/>
      <c r="J266" s="28"/>
      <c r="K266" s="28"/>
      <c r="L266" s="25"/>
      <c r="M266" s="25"/>
      <c r="N266" s="25"/>
      <c r="O266" s="25"/>
      <c r="P266" s="25"/>
      <c r="Q266" s="24"/>
      <c r="R266" s="24"/>
      <c r="S266" s="24"/>
      <c r="T266" s="25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24"/>
      <c r="B267" s="25"/>
      <c r="C267" s="24"/>
      <c r="D267" s="24"/>
      <c r="E267" s="24"/>
      <c r="F267" s="26"/>
      <c r="G267" s="24"/>
      <c r="H267" s="24"/>
      <c r="I267" s="27"/>
      <c r="J267" s="28"/>
      <c r="K267" s="28"/>
      <c r="L267" s="25"/>
      <c r="M267" s="25"/>
      <c r="N267" s="25"/>
      <c r="O267" s="25"/>
      <c r="P267" s="25"/>
      <c r="Q267" s="24"/>
      <c r="R267" s="24"/>
      <c r="S267" s="24"/>
      <c r="T267" s="25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24"/>
      <c r="B268" s="25"/>
      <c r="C268" s="24"/>
      <c r="D268" s="24"/>
      <c r="E268" s="24"/>
      <c r="F268" s="26"/>
      <c r="G268" s="24"/>
      <c r="H268" s="24"/>
      <c r="I268" s="27"/>
      <c r="J268" s="28"/>
      <c r="K268" s="28"/>
      <c r="L268" s="25"/>
      <c r="M268" s="25"/>
      <c r="N268" s="25"/>
      <c r="O268" s="25"/>
      <c r="P268" s="25"/>
      <c r="Q268" s="24"/>
      <c r="R268" s="24"/>
      <c r="S268" s="24"/>
      <c r="T268" s="25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24"/>
      <c r="B269" s="25"/>
      <c r="C269" s="24"/>
      <c r="D269" s="24"/>
      <c r="E269" s="24"/>
      <c r="F269" s="26"/>
      <c r="G269" s="24"/>
      <c r="H269" s="24"/>
      <c r="I269" s="27"/>
      <c r="J269" s="28"/>
      <c r="K269" s="28"/>
      <c r="L269" s="25"/>
      <c r="M269" s="25"/>
      <c r="N269" s="25"/>
      <c r="O269" s="25"/>
      <c r="P269" s="25"/>
      <c r="Q269" s="24"/>
      <c r="R269" s="24"/>
      <c r="S269" s="24"/>
      <c r="T269" s="25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24"/>
      <c r="B270" s="25"/>
      <c r="C270" s="24"/>
      <c r="D270" s="24"/>
      <c r="E270" s="24"/>
      <c r="F270" s="26"/>
      <c r="G270" s="24"/>
      <c r="H270" s="24"/>
      <c r="I270" s="27"/>
      <c r="J270" s="28"/>
      <c r="K270" s="28"/>
      <c r="L270" s="25"/>
      <c r="M270" s="25"/>
      <c r="N270" s="25"/>
      <c r="O270" s="25"/>
      <c r="P270" s="25"/>
      <c r="Q270" s="24"/>
      <c r="R270" s="24"/>
      <c r="S270" s="24"/>
      <c r="T270" s="25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24"/>
      <c r="B271" s="25"/>
      <c r="C271" s="24"/>
      <c r="D271" s="24"/>
      <c r="E271" s="24"/>
      <c r="F271" s="26"/>
      <c r="G271" s="24"/>
      <c r="H271" s="24"/>
      <c r="I271" s="27"/>
      <c r="J271" s="28"/>
      <c r="K271" s="28"/>
      <c r="L271" s="25"/>
      <c r="M271" s="25"/>
      <c r="N271" s="25"/>
      <c r="O271" s="25"/>
      <c r="P271" s="25"/>
      <c r="Q271" s="24"/>
      <c r="R271" s="24"/>
      <c r="S271" s="24"/>
      <c r="T271" s="25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24"/>
      <c r="B272" s="25"/>
      <c r="C272" s="24"/>
      <c r="D272" s="24"/>
      <c r="E272" s="24"/>
      <c r="F272" s="26"/>
      <c r="G272" s="24"/>
      <c r="H272" s="24"/>
      <c r="I272" s="27"/>
      <c r="J272" s="28"/>
      <c r="K272" s="28"/>
      <c r="L272" s="25"/>
      <c r="M272" s="25"/>
      <c r="N272" s="25"/>
      <c r="O272" s="25"/>
      <c r="P272" s="25"/>
      <c r="Q272" s="24"/>
      <c r="R272" s="24"/>
      <c r="S272" s="24"/>
      <c r="T272" s="25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24"/>
      <c r="B273" s="25"/>
      <c r="C273" s="24"/>
      <c r="D273" s="24"/>
      <c r="E273" s="24"/>
      <c r="F273" s="26"/>
      <c r="G273" s="24"/>
      <c r="H273" s="24"/>
      <c r="I273" s="27"/>
      <c r="J273" s="28"/>
      <c r="K273" s="28"/>
      <c r="L273" s="25"/>
      <c r="M273" s="25"/>
      <c r="N273" s="25"/>
      <c r="O273" s="25"/>
      <c r="P273" s="25"/>
      <c r="Q273" s="24"/>
      <c r="R273" s="24"/>
      <c r="S273" s="24"/>
      <c r="T273" s="25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24"/>
      <c r="B274" s="25"/>
      <c r="C274" s="24"/>
      <c r="D274" s="24"/>
      <c r="E274" s="24"/>
      <c r="F274" s="26"/>
      <c r="G274" s="24"/>
      <c r="H274" s="24"/>
      <c r="I274" s="27"/>
      <c r="J274" s="28"/>
      <c r="K274" s="28"/>
      <c r="L274" s="25"/>
      <c r="M274" s="25"/>
      <c r="N274" s="25"/>
      <c r="O274" s="25"/>
      <c r="P274" s="25"/>
      <c r="Q274" s="24"/>
      <c r="R274" s="24"/>
      <c r="S274" s="24"/>
      <c r="T274" s="25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24"/>
      <c r="B275" s="25"/>
      <c r="C275" s="24"/>
      <c r="D275" s="24"/>
      <c r="E275" s="24"/>
      <c r="F275" s="26"/>
      <c r="G275" s="24"/>
      <c r="H275" s="24"/>
      <c r="I275" s="27"/>
      <c r="J275" s="28"/>
      <c r="K275" s="28"/>
      <c r="L275" s="25"/>
      <c r="M275" s="25"/>
      <c r="N275" s="25"/>
      <c r="O275" s="25"/>
      <c r="P275" s="25"/>
      <c r="Q275" s="24"/>
      <c r="R275" s="24"/>
      <c r="S275" s="24"/>
      <c r="T275" s="25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24"/>
      <c r="B276" s="25"/>
      <c r="C276" s="24"/>
      <c r="D276" s="24"/>
      <c r="E276" s="24"/>
      <c r="F276" s="26"/>
      <c r="G276" s="24"/>
      <c r="H276" s="24"/>
      <c r="I276" s="27"/>
      <c r="J276" s="28"/>
      <c r="K276" s="28"/>
      <c r="L276" s="25"/>
      <c r="M276" s="25"/>
      <c r="N276" s="25"/>
      <c r="O276" s="25"/>
      <c r="P276" s="25"/>
      <c r="Q276" s="24"/>
      <c r="R276" s="24"/>
      <c r="S276" s="24"/>
      <c r="T276" s="25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24"/>
      <c r="B277" s="25"/>
      <c r="C277" s="24"/>
      <c r="D277" s="24"/>
      <c r="E277" s="24"/>
      <c r="F277" s="26"/>
      <c r="G277" s="24"/>
      <c r="H277" s="24"/>
      <c r="I277" s="27"/>
      <c r="J277" s="28"/>
      <c r="K277" s="28"/>
      <c r="L277" s="25"/>
      <c r="M277" s="25"/>
      <c r="N277" s="25"/>
      <c r="O277" s="25"/>
      <c r="P277" s="25"/>
      <c r="Q277" s="24"/>
      <c r="R277" s="24"/>
      <c r="S277" s="24"/>
      <c r="T277" s="25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24"/>
      <c r="B278" s="25"/>
      <c r="C278" s="24"/>
      <c r="D278" s="24"/>
      <c r="E278" s="24"/>
      <c r="F278" s="26"/>
      <c r="G278" s="24"/>
      <c r="H278" s="24"/>
      <c r="I278" s="27"/>
      <c r="J278" s="28"/>
      <c r="K278" s="28"/>
      <c r="L278" s="25"/>
      <c r="M278" s="25"/>
      <c r="N278" s="25"/>
      <c r="O278" s="25"/>
      <c r="P278" s="25"/>
      <c r="Q278" s="24"/>
      <c r="R278" s="24"/>
      <c r="S278" s="24"/>
      <c r="T278" s="25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24"/>
      <c r="B279" s="25"/>
      <c r="C279" s="24"/>
      <c r="D279" s="24"/>
      <c r="E279" s="24"/>
      <c r="F279" s="26"/>
      <c r="G279" s="24"/>
      <c r="H279" s="24"/>
      <c r="I279" s="27"/>
      <c r="J279" s="28"/>
      <c r="K279" s="28"/>
      <c r="L279" s="25"/>
      <c r="M279" s="25"/>
      <c r="N279" s="25"/>
      <c r="O279" s="25"/>
      <c r="P279" s="25"/>
      <c r="Q279" s="24"/>
      <c r="R279" s="24"/>
      <c r="S279" s="24"/>
      <c r="T279" s="25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24"/>
      <c r="B280" s="25"/>
      <c r="C280" s="24"/>
      <c r="D280" s="24"/>
      <c r="E280" s="24"/>
      <c r="F280" s="26"/>
      <c r="G280" s="24"/>
      <c r="H280" s="24"/>
      <c r="I280" s="27"/>
      <c r="J280" s="28"/>
      <c r="K280" s="28"/>
      <c r="L280" s="25"/>
      <c r="M280" s="25"/>
      <c r="N280" s="25"/>
      <c r="O280" s="25"/>
      <c r="P280" s="25"/>
      <c r="Q280" s="24"/>
      <c r="R280" s="24"/>
      <c r="S280" s="24"/>
      <c r="T280" s="25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24"/>
      <c r="B281" s="25"/>
      <c r="C281" s="24"/>
      <c r="D281" s="24"/>
      <c r="E281" s="24"/>
      <c r="F281" s="26"/>
      <c r="G281" s="24"/>
      <c r="H281" s="24"/>
      <c r="I281" s="27"/>
      <c r="J281" s="28"/>
      <c r="K281" s="28"/>
      <c r="L281" s="25"/>
      <c r="M281" s="25"/>
      <c r="N281" s="25"/>
      <c r="O281" s="25"/>
      <c r="P281" s="25"/>
      <c r="Q281" s="24"/>
      <c r="R281" s="24"/>
      <c r="S281" s="24"/>
      <c r="T281" s="25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24"/>
      <c r="B282" s="25"/>
      <c r="C282" s="24"/>
      <c r="D282" s="24"/>
      <c r="E282" s="24"/>
      <c r="F282" s="26"/>
      <c r="G282" s="24"/>
      <c r="H282" s="24"/>
      <c r="I282" s="27"/>
      <c r="J282" s="28"/>
      <c r="K282" s="28"/>
      <c r="L282" s="25"/>
      <c r="M282" s="25"/>
      <c r="N282" s="25"/>
      <c r="O282" s="25"/>
      <c r="P282" s="25"/>
      <c r="Q282" s="24"/>
      <c r="R282" s="24"/>
      <c r="S282" s="24"/>
      <c r="T282" s="25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24"/>
      <c r="B283" s="25"/>
      <c r="C283" s="24"/>
      <c r="D283" s="24"/>
      <c r="E283" s="24"/>
      <c r="F283" s="26"/>
      <c r="G283" s="24"/>
      <c r="H283" s="24"/>
      <c r="I283" s="27"/>
      <c r="J283" s="28"/>
      <c r="K283" s="28"/>
      <c r="L283" s="25"/>
      <c r="M283" s="25"/>
      <c r="N283" s="25"/>
      <c r="O283" s="25"/>
      <c r="P283" s="25"/>
      <c r="Q283" s="24"/>
      <c r="R283" s="24"/>
      <c r="S283" s="24"/>
      <c r="T283" s="25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24"/>
      <c r="B284" s="25"/>
      <c r="C284" s="24"/>
      <c r="D284" s="24"/>
      <c r="E284" s="24"/>
      <c r="F284" s="26"/>
      <c r="G284" s="24"/>
      <c r="H284" s="24"/>
      <c r="I284" s="27"/>
      <c r="J284" s="28"/>
      <c r="K284" s="28"/>
      <c r="L284" s="25"/>
      <c r="M284" s="25"/>
      <c r="N284" s="25"/>
      <c r="O284" s="25"/>
      <c r="P284" s="25"/>
      <c r="Q284" s="24"/>
      <c r="R284" s="24"/>
      <c r="S284" s="24"/>
      <c r="T284" s="25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24"/>
      <c r="B285" s="25"/>
      <c r="C285" s="24"/>
      <c r="D285" s="24"/>
      <c r="E285" s="24"/>
      <c r="F285" s="26"/>
      <c r="G285" s="24"/>
      <c r="H285" s="24"/>
      <c r="I285" s="27"/>
      <c r="J285" s="28"/>
      <c r="K285" s="28"/>
      <c r="L285" s="25"/>
      <c r="M285" s="25"/>
      <c r="N285" s="25"/>
      <c r="O285" s="25"/>
      <c r="P285" s="25"/>
      <c r="Q285" s="24"/>
      <c r="R285" s="24"/>
      <c r="S285" s="24"/>
      <c r="T285" s="25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24"/>
      <c r="B286" s="25"/>
      <c r="C286" s="24"/>
      <c r="D286" s="24"/>
      <c r="E286" s="24"/>
      <c r="F286" s="26"/>
      <c r="G286" s="24"/>
      <c r="H286" s="24"/>
      <c r="I286" s="27"/>
      <c r="J286" s="28"/>
      <c r="K286" s="28"/>
      <c r="L286" s="25"/>
      <c r="M286" s="25"/>
      <c r="N286" s="25"/>
      <c r="O286" s="25"/>
      <c r="P286" s="25"/>
      <c r="Q286" s="24"/>
      <c r="R286" s="24"/>
      <c r="S286" s="24"/>
      <c r="T286" s="25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24"/>
      <c r="B287" s="25"/>
      <c r="C287" s="24"/>
      <c r="D287" s="24"/>
      <c r="E287" s="24"/>
      <c r="F287" s="26"/>
      <c r="G287" s="24"/>
      <c r="H287" s="24"/>
      <c r="I287" s="27"/>
      <c r="J287" s="28"/>
      <c r="K287" s="28"/>
      <c r="L287" s="25"/>
      <c r="M287" s="25"/>
      <c r="N287" s="25"/>
      <c r="O287" s="25"/>
      <c r="P287" s="25"/>
      <c r="Q287" s="24"/>
      <c r="R287" s="24"/>
      <c r="S287" s="24"/>
      <c r="T287" s="25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24"/>
      <c r="B288" s="25"/>
      <c r="C288" s="24"/>
      <c r="D288" s="24"/>
      <c r="E288" s="24"/>
      <c r="F288" s="26"/>
      <c r="G288" s="24"/>
      <c r="H288" s="24"/>
      <c r="I288" s="27"/>
      <c r="J288" s="28"/>
      <c r="K288" s="28"/>
      <c r="L288" s="25"/>
      <c r="M288" s="25"/>
      <c r="N288" s="25"/>
      <c r="O288" s="25"/>
      <c r="P288" s="25"/>
      <c r="Q288" s="24"/>
      <c r="R288" s="24"/>
      <c r="S288" s="24"/>
      <c r="T288" s="25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24"/>
      <c r="B289" s="25"/>
      <c r="C289" s="24"/>
      <c r="D289" s="24"/>
      <c r="E289" s="24"/>
      <c r="F289" s="26"/>
      <c r="G289" s="24"/>
      <c r="H289" s="24"/>
      <c r="I289" s="27"/>
      <c r="J289" s="28"/>
      <c r="K289" s="28"/>
      <c r="L289" s="25"/>
      <c r="M289" s="25"/>
      <c r="N289" s="25"/>
      <c r="O289" s="25"/>
      <c r="P289" s="25"/>
      <c r="Q289" s="24"/>
      <c r="R289" s="24"/>
      <c r="S289" s="24"/>
      <c r="T289" s="25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24"/>
      <c r="B290" s="25"/>
      <c r="C290" s="24"/>
      <c r="D290" s="24"/>
      <c r="E290" s="24"/>
      <c r="F290" s="26"/>
      <c r="G290" s="24"/>
      <c r="H290" s="24"/>
      <c r="I290" s="27"/>
      <c r="J290" s="28"/>
      <c r="K290" s="28"/>
      <c r="L290" s="25"/>
      <c r="M290" s="25"/>
      <c r="N290" s="25"/>
      <c r="O290" s="25"/>
      <c r="P290" s="25"/>
      <c r="Q290" s="24"/>
      <c r="R290" s="24"/>
      <c r="S290" s="24"/>
      <c r="T290" s="25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24"/>
      <c r="B291" s="25"/>
      <c r="C291" s="24"/>
      <c r="D291" s="24"/>
      <c r="E291" s="24"/>
      <c r="F291" s="26"/>
      <c r="G291" s="24"/>
      <c r="H291" s="24"/>
      <c r="I291" s="27"/>
      <c r="J291" s="28"/>
      <c r="K291" s="28"/>
      <c r="L291" s="25"/>
      <c r="M291" s="25"/>
      <c r="N291" s="25"/>
      <c r="O291" s="25"/>
      <c r="P291" s="25"/>
      <c r="Q291" s="24"/>
      <c r="R291" s="24"/>
      <c r="S291" s="24"/>
      <c r="T291" s="25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24"/>
      <c r="B292" s="25"/>
      <c r="C292" s="24"/>
      <c r="D292" s="24"/>
      <c r="E292" s="24"/>
      <c r="F292" s="26"/>
      <c r="G292" s="24"/>
      <c r="H292" s="24"/>
      <c r="I292" s="27"/>
      <c r="J292" s="28"/>
      <c r="K292" s="28"/>
      <c r="L292" s="25"/>
      <c r="M292" s="25"/>
      <c r="N292" s="25"/>
      <c r="O292" s="25"/>
      <c r="P292" s="25"/>
      <c r="Q292" s="24"/>
      <c r="R292" s="24"/>
      <c r="S292" s="24"/>
      <c r="T292" s="25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24"/>
      <c r="B293" s="25"/>
      <c r="C293" s="24"/>
      <c r="D293" s="24"/>
      <c r="E293" s="24"/>
      <c r="F293" s="26"/>
      <c r="G293" s="24"/>
      <c r="H293" s="24"/>
      <c r="I293" s="27"/>
      <c r="J293" s="28"/>
      <c r="K293" s="28"/>
      <c r="L293" s="25"/>
      <c r="M293" s="25"/>
      <c r="N293" s="25"/>
      <c r="O293" s="25"/>
      <c r="P293" s="25"/>
      <c r="Q293" s="24"/>
      <c r="R293" s="24"/>
      <c r="S293" s="24"/>
      <c r="T293" s="25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24"/>
      <c r="B294" s="25"/>
      <c r="C294" s="24"/>
      <c r="D294" s="24"/>
      <c r="E294" s="24"/>
      <c r="F294" s="26"/>
      <c r="G294" s="24"/>
      <c r="H294" s="24"/>
      <c r="I294" s="27"/>
      <c r="J294" s="28"/>
      <c r="K294" s="28"/>
      <c r="L294" s="25"/>
      <c r="M294" s="25"/>
      <c r="N294" s="25"/>
      <c r="O294" s="25"/>
      <c r="P294" s="25"/>
      <c r="Q294" s="24"/>
      <c r="R294" s="24"/>
      <c r="S294" s="24"/>
      <c r="T294" s="25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24"/>
      <c r="B295" s="25"/>
      <c r="C295" s="24"/>
      <c r="D295" s="24"/>
      <c r="E295" s="24"/>
      <c r="F295" s="26"/>
      <c r="G295" s="24"/>
      <c r="H295" s="24"/>
      <c r="I295" s="27"/>
      <c r="J295" s="28"/>
      <c r="K295" s="28"/>
      <c r="L295" s="25"/>
      <c r="M295" s="25"/>
      <c r="N295" s="25"/>
      <c r="O295" s="25"/>
      <c r="P295" s="25"/>
      <c r="Q295" s="24"/>
      <c r="R295" s="24"/>
      <c r="S295" s="24"/>
      <c r="T295" s="25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24"/>
      <c r="B296" s="25"/>
      <c r="C296" s="24"/>
      <c r="D296" s="24"/>
      <c r="E296" s="24"/>
      <c r="F296" s="26"/>
      <c r="G296" s="24"/>
      <c r="H296" s="24"/>
      <c r="I296" s="27"/>
      <c r="J296" s="28"/>
      <c r="K296" s="28"/>
      <c r="L296" s="25"/>
      <c r="M296" s="25"/>
      <c r="N296" s="25"/>
      <c r="O296" s="25"/>
      <c r="P296" s="25"/>
      <c r="Q296" s="24"/>
      <c r="R296" s="24"/>
      <c r="S296" s="24"/>
      <c r="T296" s="25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24"/>
      <c r="B297" s="25"/>
      <c r="C297" s="24"/>
      <c r="D297" s="24"/>
      <c r="E297" s="24"/>
      <c r="F297" s="26"/>
      <c r="G297" s="24"/>
      <c r="H297" s="24"/>
      <c r="I297" s="27"/>
      <c r="J297" s="28"/>
      <c r="K297" s="28"/>
      <c r="L297" s="25"/>
      <c r="M297" s="25"/>
      <c r="N297" s="25"/>
      <c r="O297" s="25"/>
      <c r="P297" s="25"/>
      <c r="Q297" s="24"/>
      <c r="R297" s="24"/>
      <c r="S297" s="24"/>
      <c r="T297" s="25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24"/>
      <c r="B298" s="25"/>
      <c r="C298" s="24"/>
      <c r="D298" s="24"/>
      <c r="E298" s="24"/>
      <c r="F298" s="26"/>
      <c r="G298" s="24"/>
      <c r="H298" s="24"/>
      <c r="I298" s="27"/>
      <c r="J298" s="28"/>
      <c r="K298" s="28"/>
      <c r="L298" s="25"/>
      <c r="M298" s="25"/>
      <c r="N298" s="25"/>
      <c r="O298" s="25"/>
      <c r="P298" s="25"/>
      <c r="Q298" s="24"/>
      <c r="R298" s="24"/>
      <c r="S298" s="24"/>
      <c r="T298" s="25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24"/>
      <c r="B299" s="25"/>
      <c r="C299" s="24"/>
      <c r="D299" s="24"/>
      <c r="E299" s="24"/>
      <c r="F299" s="26"/>
      <c r="G299" s="24"/>
      <c r="H299" s="24"/>
      <c r="I299" s="27"/>
      <c r="J299" s="28"/>
      <c r="K299" s="28"/>
      <c r="L299" s="25"/>
      <c r="M299" s="25"/>
      <c r="N299" s="25"/>
      <c r="O299" s="25"/>
      <c r="P299" s="25"/>
      <c r="Q299" s="24"/>
      <c r="R299" s="24"/>
      <c r="S299" s="24"/>
      <c r="T299" s="25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24"/>
      <c r="B300" s="25"/>
      <c r="C300" s="24"/>
      <c r="D300" s="24"/>
      <c r="E300" s="24"/>
      <c r="F300" s="26"/>
      <c r="G300" s="24"/>
      <c r="H300" s="24"/>
      <c r="I300" s="27"/>
      <c r="J300" s="28"/>
      <c r="K300" s="28"/>
      <c r="L300" s="25"/>
      <c r="M300" s="25"/>
      <c r="N300" s="25"/>
      <c r="O300" s="25"/>
      <c r="P300" s="25"/>
      <c r="Q300" s="24"/>
      <c r="R300" s="24"/>
      <c r="S300" s="24"/>
      <c r="T300" s="25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24"/>
      <c r="B301" s="25"/>
      <c r="C301" s="24"/>
      <c r="D301" s="24"/>
      <c r="E301" s="24"/>
      <c r="F301" s="26"/>
      <c r="G301" s="24"/>
      <c r="H301" s="24"/>
      <c r="I301" s="27"/>
      <c r="J301" s="28"/>
      <c r="K301" s="28"/>
      <c r="L301" s="25"/>
      <c r="M301" s="25"/>
      <c r="N301" s="25"/>
      <c r="O301" s="25"/>
      <c r="P301" s="25"/>
      <c r="Q301" s="24"/>
      <c r="R301" s="24"/>
      <c r="S301" s="24"/>
      <c r="T301" s="25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24"/>
      <c r="B302" s="25"/>
      <c r="C302" s="24"/>
      <c r="D302" s="24"/>
      <c r="E302" s="24"/>
      <c r="F302" s="26"/>
      <c r="G302" s="24"/>
      <c r="H302" s="24"/>
      <c r="I302" s="27"/>
      <c r="J302" s="28"/>
      <c r="K302" s="28"/>
      <c r="L302" s="25"/>
      <c r="M302" s="25"/>
      <c r="N302" s="25"/>
      <c r="O302" s="25"/>
      <c r="P302" s="25"/>
      <c r="Q302" s="24"/>
      <c r="R302" s="24"/>
      <c r="S302" s="24"/>
      <c r="T302" s="25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24"/>
      <c r="B303" s="25"/>
      <c r="C303" s="24"/>
      <c r="D303" s="24"/>
      <c r="E303" s="24"/>
      <c r="F303" s="26"/>
      <c r="G303" s="24"/>
      <c r="H303" s="24"/>
      <c r="I303" s="27"/>
      <c r="J303" s="28"/>
      <c r="K303" s="28"/>
      <c r="L303" s="25"/>
      <c r="M303" s="25"/>
      <c r="N303" s="25"/>
      <c r="O303" s="25"/>
      <c r="P303" s="25"/>
      <c r="Q303" s="24"/>
      <c r="R303" s="24"/>
      <c r="S303" s="24"/>
      <c r="T303" s="25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24"/>
      <c r="B304" s="25"/>
      <c r="C304" s="24"/>
      <c r="D304" s="24"/>
      <c r="E304" s="24"/>
      <c r="F304" s="26"/>
      <c r="G304" s="24"/>
      <c r="H304" s="24"/>
      <c r="I304" s="27"/>
      <c r="J304" s="28"/>
      <c r="K304" s="28"/>
      <c r="L304" s="25"/>
      <c r="M304" s="25"/>
      <c r="N304" s="25"/>
      <c r="O304" s="25"/>
      <c r="P304" s="25"/>
      <c r="Q304" s="24"/>
      <c r="R304" s="24"/>
      <c r="S304" s="24"/>
      <c r="T304" s="25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24"/>
      <c r="B305" s="25"/>
      <c r="C305" s="24"/>
      <c r="D305" s="24"/>
      <c r="E305" s="24"/>
      <c r="F305" s="26"/>
      <c r="G305" s="24"/>
      <c r="H305" s="24"/>
      <c r="I305" s="27"/>
      <c r="J305" s="28"/>
      <c r="K305" s="28"/>
      <c r="L305" s="25"/>
      <c r="M305" s="25"/>
      <c r="N305" s="25"/>
      <c r="O305" s="25"/>
      <c r="P305" s="25"/>
      <c r="Q305" s="24"/>
      <c r="R305" s="24"/>
      <c r="S305" s="24"/>
      <c r="T305" s="25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24"/>
      <c r="B306" s="25"/>
      <c r="C306" s="24"/>
      <c r="D306" s="24"/>
      <c r="E306" s="24"/>
      <c r="F306" s="26"/>
      <c r="G306" s="24"/>
      <c r="H306" s="24"/>
      <c r="I306" s="27"/>
      <c r="J306" s="28"/>
      <c r="K306" s="28"/>
      <c r="L306" s="25"/>
      <c r="M306" s="25"/>
      <c r="N306" s="25"/>
      <c r="O306" s="25"/>
      <c r="P306" s="25"/>
      <c r="Q306" s="24"/>
      <c r="R306" s="24"/>
      <c r="S306" s="24"/>
      <c r="T306" s="25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24"/>
      <c r="B307" s="25"/>
      <c r="C307" s="24"/>
      <c r="D307" s="24"/>
      <c r="E307" s="24"/>
      <c r="F307" s="26"/>
      <c r="G307" s="24"/>
      <c r="H307" s="24"/>
      <c r="I307" s="27"/>
      <c r="J307" s="28"/>
      <c r="K307" s="28"/>
      <c r="L307" s="25"/>
      <c r="M307" s="25"/>
      <c r="N307" s="25"/>
      <c r="O307" s="25"/>
      <c r="P307" s="25"/>
      <c r="Q307" s="24"/>
      <c r="R307" s="24"/>
      <c r="S307" s="24"/>
      <c r="T307" s="25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24"/>
      <c r="B308" s="25"/>
      <c r="C308" s="24"/>
      <c r="D308" s="24"/>
      <c r="E308" s="24"/>
      <c r="F308" s="26"/>
      <c r="G308" s="24"/>
      <c r="H308" s="24"/>
      <c r="I308" s="27"/>
      <c r="J308" s="28"/>
      <c r="K308" s="28"/>
      <c r="L308" s="25"/>
      <c r="M308" s="25"/>
      <c r="N308" s="25"/>
      <c r="O308" s="25"/>
      <c r="P308" s="25"/>
      <c r="Q308" s="24"/>
      <c r="R308" s="24"/>
      <c r="S308" s="24"/>
      <c r="T308" s="25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24"/>
      <c r="B309" s="25"/>
      <c r="C309" s="24"/>
      <c r="D309" s="24"/>
      <c r="E309" s="24"/>
      <c r="F309" s="26"/>
      <c r="G309" s="24"/>
      <c r="H309" s="24"/>
      <c r="I309" s="27"/>
      <c r="J309" s="28"/>
      <c r="K309" s="28"/>
      <c r="L309" s="25"/>
      <c r="M309" s="25"/>
      <c r="N309" s="25"/>
      <c r="O309" s="25"/>
      <c r="P309" s="25"/>
      <c r="Q309" s="24"/>
      <c r="R309" s="24"/>
      <c r="S309" s="24"/>
      <c r="T309" s="25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24"/>
      <c r="B310" s="25"/>
      <c r="C310" s="24"/>
      <c r="D310" s="24"/>
      <c r="E310" s="24"/>
      <c r="F310" s="26"/>
      <c r="G310" s="24"/>
      <c r="H310" s="24"/>
      <c r="I310" s="27"/>
      <c r="J310" s="28"/>
      <c r="K310" s="28"/>
      <c r="L310" s="25"/>
      <c r="M310" s="25"/>
      <c r="N310" s="25"/>
      <c r="O310" s="25"/>
      <c r="P310" s="25"/>
      <c r="Q310" s="24"/>
      <c r="R310" s="24"/>
      <c r="S310" s="24"/>
      <c r="T310" s="25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24"/>
      <c r="B311" s="25"/>
      <c r="C311" s="24"/>
      <c r="D311" s="24"/>
      <c r="E311" s="24"/>
      <c r="F311" s="26"/>
      <c r="G311" s="24"/>
      <c r="H311" s="24"/>
      <c r="I311" s="27"/>
      <c r="J311" s="28"/>
      <c r="K311" s="28"/>
      <c r="L311" s="25"/>
      <c r="M311" s="25"/>
      <c r="N311" s="25"/>
      <c r="O311" s="25"/>
      <c r="P311" s="25"/>
      <c r="Q311" s="24"/>
      <c r="R311" s="24"/>
      <c r="S311" s="24"/>
      <c r="T311" s="25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24"/>
      <c r="B312" s="25"/>
      <c r="C312" s="24"/>
      <c r="D312" s="24"/>
      <c r="E312" s="24"/>
      <c r="F312" s="26"/>
      <c r="G312" s="24"/>
      <c r="H312" s="24"/>
      <c r="I312" s="27"/>
      <c r="J312" s="28"/>
      <c r="K312" s="28"/>
      <c r="L312" s="25"/>
      <c r="M312" s="25"/>
      <c r="N312" s="25"/>
      <c r="O312" s="25"/>
      <c r="P312" s="25"/>
      <c r="Q312" s="24"/>
      <c r="R312" s="24"/>
      <c r="S312" s="24"/>
      <c r="T312" s="25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24"/>
      <c r="B313" s="25"/>
      <c r="C313" s="24"/>
      <c r="D313" s="24"/>
      <c r="E313" s="24"/>
      <c r="F313" s="26"/>
      <c r="G313" s="24"/>
      <c r="H313" s="24"/>
      <c r="I313" s="27"/>
      <c r="J313" s="28"/>
      <c r="K313" s="28"/>
      <c r="L313" s="25"/>
      <c r="M313" s="25"/>
      <c r="N313" s="25"/>
      <c r="O313" s="25"/>
      <c r="P313" s="25"/>
      <c r="Q313" s="24"/>
      <c r="R313" s="24"/>
      <c r="S313" s="24"/>
      <c r="T313" s="25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24"/>
      <c r="B314" s="25"/>
      <c r="C314" s="24"/>
      <c r="D314" s="24"/>
      <c r="E314" s="24"/>
      <c r="F314" s="26"/>
      <c r="G314" s="24"/>
      <c r="H314" s="24"/>
      <c r="I314" s="27"/>
      <c r="J314" s="28"/>
      <c r="K314" s="28"/>
      <c r="L314" s="25"/>
      <c r="M314" s="25"/>
      <c r="N314" s="25"/>
      <c r="O314" s="25"/>
      <c r="P314" s="25"/>
      <c r="Q314" s="24"/>
      <c r="R314" s="24"/>
      <c r="S314" s="24"/>
      <c r="T314" s="25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24"/>
      <c r="B315" s="25"/>
      <c r="C315" s="24"/>
      <c r="D315" s="24"/>
      <c r="E315" s="24"/>
      <c r="F315" s="26"/>
      <c r="G315" s="24"/>
      <c r="H315" s="24"/>
      <c r="I315" s="27"/>
      <c r="J315" s="28"/>
      <c r="K315" s="28"/>
      <c r="L315" s="25"/>
      <c r="M315" s="25"/>
      <c r="N315" s="25"/>
      <c r="O315" s="25"/>
      <c r="P315" s="25"/>
      <c r="Q315" s="24"/>
      <c r="R315" s="24"/>
      <c r="S315" s="24"/>
      <c r="T315" s="25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24"/>
      <c r="B316" s="25"/>
      <c r="C316" s="24"/>
      <c r="D316" s="24"/>
      <c r="E316" s="24"/>
      <c r="F316" s="26"/>
      <c r="G316" s="24"/>
      <c r="H316" s="24"/>
      <c r="I316" s="27"/>
      <c r="J316" s="28"/>
      <c r="K316" s="28"/>
      <c r="L316" s="25"/>
      <c r="M316" s="25"/>
      <c r="N316" s="25"/>
      <c r="O316" s="25"/>
      <c r="P316" s="25"/>
      <c r="Q316" s="24"/>
      <c r="R316" s="24"/>
      <c r="S316" s="24"/>
      <c r="T316" s="25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24"/>
      <c r="B317" s="25"/>
      <c r="C317" s="24"/>
      <c r="D317" s="24"/>
      <c r="E317" s="24"/>
      <c r="F317" s="26"/>
      <c r="G317" s="24"/>
      <c r="H317" s="24"/>
      <c r="I317" s="27"/>
      <c r="J317" s="28"/>
      <c r="K317" s="28"/>
      <c r="L317" s="25"/>
      <c r="M317" s="25"/>
      <c r="N317" s="25"/>
      <c r="O317" s="25"/>
      <c r="P317" s="25"/>
      <c r="Q317" s="24"/>
      <c r="R317" s="24"/>
      <c r="S317" s="24"/>
      <c r="T317" s="25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24"/>
      <c r="B318" s="25"/>
      <c r="C318" s="24"/>
      <c r="D318" s="24"/>
      <c r="E318" s="24"/>
      <c r="F318" s="26"/>
      <c r="G318" s="24"/>
      <c r="H318" s="24"/>
      <c r="I318" s="27"/>
      <c r="J318" s="28"/>
      <c r="K318" s="28"/>
      <c r="L318" s="25"/>
      <c r="M318" s="25"/>
      <c r="N318" s="25"/>
      <c r="O318" s="25"/>
      <c r="P318" s="25"/>
      <c r="Q318" s="24"/>
      <c r="R318" s="24"/>
      <c r="S318" s="24"/>
      <c r="T318" s="25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24"/>
      <c r="B319" s="25"/>
      <c r="C319" s="24"/>
      <c r="D319" s="24"/>
      <c r="E319" s="24"/>
      <c r="F319" s="26"/>
      <c r="G319" s="24"/>
      <c r="H319" s="24"/>
      <c r="I319" s="27"/>
      <c r="J319" s="28"/>
      <c r="K319" s="28"/>
      <c r="L319" s="25"/>
      <c r="M319" s="25"/>
      <c r="N319" s="25"/>
      <c r="O319" s="25"/>
      <c r="P319" s="25"/>
      <c r="Q319" s="24"/>
      <c r="R319" s="24"/>
      <c r="S319" s="24"/>
      <c r="T319" s="25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24"/>
      <c r="B320" s="25"/>
      <c r="C320" s="24"/>
      <c r="D320" s="24"/>
      <c r="E320" s="24"/>
      <c r="F320" s="26"/>
      <c r="G320" s="24"/>
      <c r="H320" s="24"/>
      <c r="I320" s="27"/>
      <c r="J320" s="28"/>
      <c r="K320" s="28"/>
      <c r="L320" s="25"/>
      <c r="M320" s="25"/>
      <c r="N320" s="25"/>
      <c r="O320" s="25"/>
      <c r="P320" s="25"/>
      <c r="Q320" s="24"/>
      <c r="R320" s="24"/>
      <c r="S320" s="24"/>
      <c r="T320" s="25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24"/>
      <c r="B321" s="25"/>
      <c r="C321" s="24"/>
      <c r="D321" s="24"/>
      <c r="E321" s="24"/>
      <c r="F321" s="26"/>
      <c r="G321" s="24"/>
      <c r="H321" s="24"/>
      <c r="I321" s="27"/>
      <c r="J321" s="28"/>
      <c r="K321" s="28"/>
      <c r="L321" s="25"/>
      <c r="M321" s="25"/>
      <c r="N321" s="25"/>
      <c r="O321" s="25"/>
      <c r="P321" s="25"/>
      <c r="Q321" s="24"/>
      <c r="R321" s="24"/>
      <c r="S321" s="24"/>
      <c r="T321" s="25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24"/>
      <c r="B322" s="25"/>
      <c r="C322" s="24"/>
      <c r="D322" s="24"/>
      <c r="E322" s="24"/>
      <c r="F322" s="26"/>
      <c r="G322" s="24"/>
      <c r="H322" s="24"/>
      <c r="I322" s="27"/>
      <c r="J322" s="28"/>
      <c r="K322" s="28"/>
      <c r="L322" s="25"/>
      <c r="M322" s="25"/>
      <c r="N322" s="25"/>
      <c r="O322" s="25"/>
      <c r="P322" s="25"/>
      <c r="Q322" s="24"/>
      <c r="R322" s="24"/>
      <c r="S322" s="24"/>
      <c r="T322" s="25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24"/>
      <c r="B323" s="25"/>
      <c r="C323" s="24"/>
      <c r="D323" s="24"/>
      <c r="E323" s="24"/>
      <c r="F323" s="26"/>
      <c r="G323" s="24"/>
      <c r="H323" s="24"/>
      <c r="I323" s="27"/>
      <c r="J323" s="28"/>
      <c r="K323" s="28"/>
      <c r="L323" s="25"/>
      <c r="M323" s="25"/>
      <c r="N323" s="25"/>
      <c r="O323" s="25"/>
      <c r="P323" s="25"/>
      <c r="Q323" s="24"/>
      <c r="R323" s="24"/>
      <c r="S323" s="24"/>
      <c r="T323" s="25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24"/>
      <c r="B324" s="25"/>
      <c r="C324" s="24"/>
      <c r="D324" s="24"/>
      <c r="E324" s="24"/>
      <c r="F324" s="26"/>
      <c r="G324" s="24"/>
      <c r="H324" s="24"/>
      <c r="I324" s="27"/>
      <c r="J324" s="28"/>
      <c r="K324" s="28"/>
      <c r="L324" s="25"/>
      <c r="M324" s="25"/>
      <c r="N324" s="25"/>
      <c r="O324" s="25"/>
      <c r="P324" s="25"/>
      <c r="Q324" s="24"/>
      <c r="R324" s="24"/>
      <c r="S324" s="24"/>
      <c r="T324" s="25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24"/>
      <c r="B325" s="25"/>
      <c r="C325" s="24"/>
      <c r="D325" s="24"/>
      <c r="E325" s="24"/>
      <c r="F325" s="26"/>
      <c r="G325" s="24"/>
      <c r="H325" s="24"/>
      <c r="I325" s="27"/>
      <c r="J325" s="28"/>
      <c r="K325" s="28"/>
      <c r="L325" s="25"/>
      <c r="M325" s="25"/>
      <c r="N325" s="25"/>
      <c r="O325" s="25"/>
      <c r="P325" s="25"/>
      <c r="Q325" s="24"/>
      <c r="R325" s="24"/>
      <c r="S325" s="24"/>
      <c r="T325" s="25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24"/>
      <c r="B326" s="25"/>
      <c r="C326" s="24"/>
      <c r="D326" s="24"/>
      <c r="E326" s="24"/>
      <c r="F326" s="26"/>
      <c r="G326" s="24"/>
      <c r="H326" s="24"/>
      <c r="I326" s="27"/>
      <c r="J326" s="28"/>
      <c r="K326" s="28"/>
      <c r="L326" s="25"/>
      <c r="M326" s="25"/>
      <c r="N326" s="25"/>
      <c r="O326" s="25"/>
      <c r="P326" s="25"/>
      <c r="Q326" s="24"/>
      <c r="R326" s="24"/>
      <c r="S326" s="24"/>
      <c r="T326" s="25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24"/>
      <c r="B327" s="25"/>
      <c r="C327" s="24"/>
      <c r="D327" s="24"/>
      <c r="E327" s="24"/>
      <c r="F327" s="26"/>
      <c r="G327" s="24"/>
      <c r="H327" s="24"/>
      <c r="I327" s="27"/>
      <c r="J327" s="28"/>
      <c r="K327" s="28"/>
      <c r="L327" s="25"/>
      <c r="M327" s="25"/>
      <c r="N327" s="25"/>
      <c r="O327" s="25"/>
      <c r="P327" s="25"/>
      <c r="Q327" s="24"/>
      <c r="R327" s="24"/>
      <c r="S327" s="24"/>
      <c r="T327" s="25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24"/>
      <c r="B328" s="25"/>
      <c r="C328" s="24"/>
      <c r="D328" s="24"/>
      <c r="E328" s="24"/>
      <c r="F328" s="26"/>
      <c r="G328" s="24"/>
      <c r="H328" s="24"/>
      <c r="I328" s="27"/>
      <c r="J328" s="28"/>
      <c r="K328" s="28"/>
      <c r="L328" s="25"/>
      <c r="M328" s="25"/>
      <c r="N328" s="25"/>
      <c r="O328" s="25"/>
      <c r="P328" s="25"/>
      <c r="Q328" s="24"/>
      <c r="R328" s="24"/>
      <c r="S328" s="24"/>
      <c r="T328" s="25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24"/>
      <c r="B329" s="25"/>
      <c r="C329" s="24"/>
      <c r="D329" s="24"/>
      <c r="E329" s="24"/>
      <c r="F329" s="26"/>
      <c r="G329" s="24"/>
      <c r="H329" s="24"/>
      <c r="I329" s="27"/>
      <c r="J329" s="28"/>
      <c r="K329" s="28"/>
      <c r="L329" s="25"/>
      <c r="M329" s="25"/>
      <c r="N329" s="25"/>
      <c r="O329" s="25"/>
      <c r="P329" s="25"/>
      <c r="Q329" s="24"/>
      <c r="R329" s="24"/>
      <c r="S329" s="24"/>
      <c r="T329" s="25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24"/>
      <c r="B330" s="25"/>
      <c r="C330" s="24"/>
      <c r="D330" s="24"/>
      <c r="E330" s="24"/>
      <c r="F330" s="26"/>
      <c r="G330" s="24"/>
      <c r="H330" s="24"/>
      <c r="I330" s="27"/>
      <c r="J330" s="28"/>
      <c r="K330" s="28"/>
      <c r="L330" s="25"/>
      <c r="M330" s="25"/>
      <c r="N330" s="25"/>
      <c r="O330" s="25"/>
      <c r="P330" s="25"/>
      <c r="Q330" s="24"/>
      <c r="R330" s="24"/>
      <c r="S330" s="24"/>
      <c r="T330" s="25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24"/>
      <c r="B331" s="25"/>
      <c r="C331" s="24"/>
      <c r="D331" s="24"/>
      <c r="E331" s="24"/>
      <c r="F331" s="26"/>
      <c r="G331" s="24"/>
      <c r="H331" s="24"/>
      <c r="I331" s="27"/>
      <c r="J331" s="28"/>
      <c r="K331" s="28"/>
      <c r="L331" s="25"/>
      <c r="M331" s="25"/>
      <c r="N331" s="25"/>
      <c r="O331" s="25"/>
      <c r="P331" s="25"/>
      <c r="Q331" s="24"/>
      <c r="R331" s="24"/>
      <c r="S331" s="24"/>
      <c r="T331" s="25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24"/>
      <c r="B332" s="25"/>
      <c r="C332" s="24"/>
      <c r="D332" s="24"/>
      <c r="E332" s="24"/>
      <c r="F332" s="26"/>
      <c r="G332" s="24"/>
      <c r="H332" s="24"/>
      <c r="I332" s="27"/>
      <c r="J332" s="28"/>
      <c r="K332" s="28"/>
      <c r="L332" s="25"/>
      <c r="M332" s="25"/>
      <c r="N332" s="25"/>
      <c r="O332" s="25"/>
      <c r="P332" s="25"/>
      <c r="Q332" s="24"/>
      <c r="R332" s="24"/>
      <c r="S332" s="24"/>
      <c r="T332" s="25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24"/>
      <c r="B333" s="25"/>
      <c r="C333" s="24"/>
      <c r="D333" s="24"/>
      <c r="E333" s="24"/>
      <c r="F333" s="26"/>
      <c r="G333" s="24"/>
      <c r="H333" s="24"/>
      <c r="I333" s="27"/>
      <c r="J333" s="28"/>
      <c r="K333" s="28"/>
      <c r="L333" s="25"/>
      <c r="M333" s="25"/>
      <c r="N333" s="25"/>
      <c r="O333" s="25"/>
      <c r="P333" s="25"/>
      <c r="Q333" s="24"/>
      <c r="R333" s="24"/>
      <c r="S333" s="24"/>
      <c r="T333" s="25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24"/>
      <c r="B334" s="25"/>
      <c r="C334" s="24"/>
      <c r="D334" s="24"/>
      <c r="E334" s="24"/>
      <c r="F334" s="26"/>
      <c r="G334" s="24"/>
      <c r="H334" s="24"/>
      <c r="I334" s="27"/>
      <c r="J334" s="28"/>
      <c r="K334" s="28"/>
      <c r="L334" s="25"/>
      <c r="M334" s="25"/>
      <c r="N334" s="25"/>
      <c r="O334" s="25"/>
      <c r="P334" s="25"/>
      <c r="Q334" s="24"/>
      <c r="R334" s="24"/>
      <c r="S334" s="24"/>
      <c r="T334" s="25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24"/>
      <c r="B335" s="25"/>
      <c r="C335" s="24"/>
      <c r="D335" s="24"/>
      <c r="E335" s="24"/>
      <c r="F335" s="26"/>
      <c r="G335" s="24"/>
      <c r="H335" s="24"/>
      <c r="I335" s="27"/>
      <c r="J335" s="28"/>
      <c r="K335" s="28"/>
      <c r="L335" s="25"/>
      <c r="M335" s="25"/>
      <c r="N335" s="25"/>
      <c r="O335" s="25"/>
      <c r="P335" s="25"/>
      <c r="Q335" s="24"/>
      <c r="R335" s="24"/>
      <c r="S335" s="24"/>
      <c r="T335" s="25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24"/>
      <c r="B336" s="25"/>
      <c r="C336" s="24"/>
      <c r="D336" s="24"/>
      <c r="E336" s="24"/>
      <c r="F336" s="26"/>
      <c r="G336" s="24"/>
      <c r="H336" s="24"/>
      <c r="I336" s="27"/>
      <c r="J336" s="28"/>
      <c r="K336" s="28"/>
      <c r="L336" s="25"/>
      <c r="M336" s="25"/>
      <c r="N336" s="25"/>
      <c r="O336" s="25"/>
      <c r="P336" s="25"/>
      <c r="Q336" s="24"/>
      <c r="R336" s="24"/>
      <c r="S336" s="24"/>
      <c r="T336" s="25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24"/>
      <c r="B337" s="25"/>
      <c r="C337" s="24"/>
      <c r="D337" s="24"/>
      <c r="E337" s="24"/>
      <c r="F337" s="26"/>
      <c r="G337" s="24"/>
      <c r="H337" s="24"/>
      <c r="I337" s="27"/>
      <c r="J337" s="28"/>
      <c r="K337" s="28"/>
      <c r="L337" s="25"/>
      <c r="M337" s="25"/>
      <c r="N337" s="25"/>
      <c r="O337" s="25"/>
      <c r="P337" s="25"/>
      <c r="Q337" s="24"/>
      <c r="R337" s="24"/>
      <c r="S337" s="24"/>
      <c r="T337" s="25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24"/>
      <c r="B338" s="25"/>
      <c r="C338" s="24"/>
      <c r="D338" s="24"/>
      <c r="E338" s="24"/>
      <c r="F338" s="26"/>
      <c r="G338" s="24"/>
      <c r="H338" s="24"/>
      <c r="I338" s="27"/>
      <c r="J338" s="28"/>
      <c r="K338" s="28"/>
      <c r="L338" s="25"/>
      <c r="M338" s="25"/>
      <c r="N338" s="25"/>
      <c r="O338" s="25"/>
      <c r="P338" s="25"/>
      <c r="Q338" s="24"/>
      <c r="R338" s="24"/>
      <c r="S338" s="24"/>
      <c r="T338" s="25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24"/>
      <c r="B339" s="25"/>
      <c r="C339" s="24"/>
      <c r="D339" s="24"/>
      <c r="E339" s="24"/>
      <c r="F339" s="26"/>
      <c r="G339" s="24"/>
      <c r="H339" s="24"/>
      <c r="I339" s="27"/>
      <c r="J339" s="28"/>
      <c r="K339" s="28"/>
      <c r="L339" s="25"/>
      <c r="M339" s="25"/>
      <c r="N339" s="25"/>
      <c r="O339" s="25"/>
      <c r="P339" s="25"/>
      <c r="Q339" s="24"/>
      <c r="R339" s="24"/>
      <c r="S339" s="24"/>
      <c r="T339" s="25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24"/>
      <c r="B340" s="25"/>
      <c r="C340" s="24"/>
      <c r="D340" s="24"/>
      <c r="E340" s="24"/>
      <c r="F340" s="26"/>
      <c r="G340" s="24"/>
      <c r="H340" s="24"/>
      <c r="I340" s="27"/>
      <c r="J340" s="28"/>
      <c r="K340" s="28"/>
      <c r="L340" s="25"/>
      <c r="M340" s="25"/>
      <c r="N340" s="25"/>
      <c r="O340" s="25"/>
      <c r="P340" s="25"/>
      <c r="Q340" s="24"/>
      <c r="R340" s="24"/>
      <c r="S340" s="24"/>
      <c r="T340" s="25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24"/>
      <c r="B341" s="25"/>
      <c r="C341" s="24"/>
      <c r="D341" s="24"/>
      <c r="E341" s="24"/>
      <c r="F341" s="26"/>
      <c r="G341" s="24"/>
      <c r="H341" s="24"/>
      <c r="I341" s="27"/>
      <c r="J341" s="28"/>
      <c r="K341" s="28"/>
      <c r="L341" s="25"/>
      <c r="M341" s="25"/>
      <c r="N341" s="25"/>
      <c r="O341" s="25"/>
      <c r="P341" s="25"/>
      <c r="Q341" s="24"/>
      <c r="R341" s="24"/>
      <c r="S341" s="24"/>
      <c r="T341" s="25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24"/>
      <c r="B342" s="25"/>
      <c r="C342" s="24"/>
      <c r="D342" s="24"/>
      <c r="E342" s="24"/>
      <c r="F342" s="26"/>
      <c r="G342" s="24"/>
      <c r="H342" s="24"/>
      <c r="I342" s="27"/>
      <c r="J342" s="28"/>
      <c r="K342" s="28"/>
      <c r="L342" s="25"/>
      <c r="M342" s="25"/>
      <c r="N342" s="25"/>
      <c r="O342" s="25"/>
      <c r="P342" s="25"/>
      <c r="Q342" s="24"/>
      <c r="R342" s="24"/>
      <c r="S342" s="24"/>
      <c r="T342" s="25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24"/>
      <c r="B343" s="25"/>
      <c r="C343" s="24"/>
      <c r="D343" s="24"/>
      <c r="E343" s="24"/>
      <c r="F343" s="26"/>
      <c r="G343" s="24"/>
      <c r="H343" s="24"/>
      <c r="I343" s="27"/>
      <c r="J343" s="28"/>
      <c r="K343" s="28"/>
      <c r="L343" s="25"/>
      <c r="M343" s="25"/>
      <c r="N343" s="25"/>
      <c r="O343" s="25"/>
      <c r="P343" s="25"/>
      <c r="Q343" s="24"/>
      <c r="R343" s="24"/>
      <c r="S343" s="24"/>
      <c r="T343" s="25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24"/>
      <c r="B344" s="25"/>
      <c r="C344" s="24"/>
      <c r="D344" s="24"/>
      <c r="E344" s="24"/>
      <c r="F344" s="26"/>
      <c r="G344" s="24"/>
      <c r="H344" s="24"/>
      <c r="I344" s="27"/>
      <c r="J344" s="28"/>
      <c r="K344" s="28"/>
      <c r="L344" s="25"/>
      <c r="M344" s="25"/>
      <c r="N344" s="25"/>
      <c r="O344" s="25"/>
      <c r="P344" s="25"/>
      <c r="Q344" s="24"/>
      <c r="R344" s="24"/>
      <c r="S344" s="24"/>
      <c r="T344" s="25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24"/>
      <c r="B345" s="25"/>
      <c r="C345" s="24"/>
      <c r="D345" s="24"/>
      <c r="E345" s="24"/>
      <c r="F345" s="26"/>
      <c r="G345" s="24"/>
      <c r="H345" s="24"/>
      <c r="I345" s="27"/>
      <c r="J345" s="28"/>
      <c r="K345" s="28"/>
      <c r="L345" s="25"/>
      <c r="M345" s="25"/>
      <c r="N345" s="25"/>
      <c r="O345" s="25"/>
      <c r="P345" s="25"/>
      <c r="Q345" s="24"/>
      <c r="R345" s="24"/>
      <c r="S345" s="24"/>
      <c r="T345" s="25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24"/>
      <c r="B346" s="25"/>
      <c r="C346" s="24"/>
      <c r="D346" s="24"/>
      <c r="E346" s="24"/>
      <c r="F346" s="26"/>
      <c r="G346" s="24"/>
      <c r="H346" s="24"/>
      <c r="I346" s="27"/>
      <c r="J346" s="28"/>
      <c r="K346" s="28"/>
      <c r="L346" s="25"/>
      <c r="M346" s="25"/>
      <c r="N346" s="25"/>
      <c r="O346" s="25"/>
      <c r="P346" s="25"/>
      <c r="Q346" s="24"/>
      <c r="R346" s="24"/>
      <c r="S346" s="24"/>
      <c r="T346" s="25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24"/>
      <c r="B347" s="25"/>
      <c r="C347" s="24"/>
      <c r="D347" s="24"/>
      <c r="E347" s="24"/>
      <c r="F347" s="26"/>
      <c r="G347" s="24"/>
      <c r="H347" s="24"/>
      <c r="I347" s="27"/>
      <c r="J347" s="28"/>
      <c r="K347" s="28"/>
      <c r="L347" s="25"/>
      <c r="M347" s="25"/>
      <c r="N347" s="25"/>
      <c r="O347" s="25"/>
      <c r="P347" s="25"/>
      <c r="Q347" s="24"/>
      <c r="R347" s="24"/>
      <c r="S347" s="24"/>
      <c r="T347" s="25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24"/>
      <c r="B348" s="25"/>
      <c r="C348" s="24"/>
      <c r="D348" s="24"/>
      <c r="E348" s="24"/>
      <c r="F348" s="26"/>
      <c r="G348" s="24"/>
      <c r="H348" s="24"/>
      <c r="I348" s="27"/>
      <c r="J348" s="28"/>
      <c r="K348" s="28"/>
      <c r="L348" s="25"/>
      <c r="M348" s="25"/>
      <c r="N348" s="25"/>
      <c r="O348" s="25"/>
      <c r="P348" s="25"/>
      <c r="Q348" s="24"/>
      <c r="R348" s="24"/>
      <c r="S348" s="24"/>
      <c r="T348" s="25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24"/>
      <c r="B349" s="25"/>
      <c r="C349" s="24"/>
      <c r="D349" s="24"/>
      <c r="E349" s="24"/>
      <c r="F349" s="26"/>
      <c r="G349" s="24"/>
      <c r="H349" s="24"/>
      <c r="I349" s="27"/>
      <c r="J349" s="28"/>
      <c r="K349" s="28"/>
      <c r="L349" s="25"/>
      <c r="M349" s="25"/>
      <c r="N349" s="25"/>
      <c r="O349" s="25"/>
      <c r="P349" s="25"/>
      <c r="Q349" s="24"/>
      <c r="R349" s="24"/>
      <c r="S349" s="24"/>
      <c r="T349" s="25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24"/>
      <c r="B350" s="25"/>
      <c r="C350" s="24"/>
      <c r="D350" s="24"/>
      <c r="E350" s="24"/>
      <c r="F350" s="26"/>
      <c r="G350" s="24"/>
      <c r="H350" s="24"/>
      <c r="I350" s="27"/>
      <c r="J350" s="28"/>
      <c r="K350" s="28"/>
      <c r="L350" s="25"/>
      <c r="M350" s="25"/>
      <c r="N350" s="25"/>
      <c r="O350" s="25"/>
      <c r="P350" s="25"/>
      <c r="Q350" s="24"/>
      <c r="R350" s="24"/>
      <c r="S350" s="24"/>
      <c r="T350" s="25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24"/>
      <c r="B351" s="25"/>
      <c r="C351" s="24"/>
      <c r="D351" s="24"/>
      <c r="E351" s="24"/>
      <c r="F351" s="26"/>
      <c r="G351" s="24"/>
      <c r="H351" s="24"/>
      <c r="I351" s="27"/>
      <c r="J351" s="28"/>
      <c r="K351" s="28"/>
      <c r="L351" s="25"/>
      <c r="M351" s="25"/>
      <c r="N351" s="25"/>
      <c r="O351" s="25"/>
      <c r="P351" s="25"/>
      <c r="Q351" s="24"/>
      <c r="R351" s="24"/>
      <c r="S351" s="24"/>
      <c r="T351" s="25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24"/>
      <c r="B352" s="25"/>
      <c r="C352" s="24"/>
      <c r="D352" s="24"/>
      <c r="E352" s="24"/>
      <c r="F352" s="26"/>
      <c r="G352" s="24"/>
      <c r="H352" s="24"/>
      <c r="I352" s="27"/>
      <c r="J352" s="28"/>
      <c r="K352" s="28"/>
      <c r="L352" s="25"/>
      <c r="M352" s="25"/>
      <c r="N352" s="25"/>
      <c r="O352" s="25"/>
      <c r="P352" s="25"/>
      <c r="Q352" s="24"/>
      <c r="R352" s="24"/>
      <c r="S352" s="24"/>
      <c r="T352" s="25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24"/>
      <c r="B353" s="25"/>
      <c r="C353" s="24"/>
      <c r="D353" s="24"/>
      <c r="E353" s="24"/>
      <c r="F353" s="26"/>
      <c r="G353" s="24"/>
      <c r="H353" s="24"/>
      <c r="I353" s="27"/>
      <c r="J353" s="28"/>
      <c r="K353" s="28"/>
      <c r="L353" s="25"/>
      <c r="M353" s="25"/>
      <c r="N353" s="25"/>
      <c r="O353" s="25"/>
      <c r="P353" s="25"/>
      <c r="Q353" s="24"/>
      <c r="R353" s="24"/>
      <c r="S353" s="24"/>
      <c r="T353" s="25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24"/>
      <c r="B354" s="25"/>
      <c r="C354" s="24"/>
      <c r="D354" s="24"/>
      <c r="E354" s="24"/>
      <c r="F354" s="26"/>
      <c r="G354" s="24"/>
      <c r="H354" s="24"/>
      <c r="I354" s="27"/>
      <c r="J354" s="28"/>
      <c r="K354" s="28"/>
      <c r="L354" s="25"/>
      <c r="M354" s="25"/>
      <c r="N354" s="25"/>
      <c r="O354" s="25"/>
      <c r="P354" s="25"/>
      <c r="Q354" s="24"/>
      <c r="R354" s="24"/>
      <c r="S354" s="24"/>
      <c r="T354" s="25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24"/>
      <c r="B355" s="25"/>
      <c r="C355" s="24"/>
      <c r="D355" s="24"/>
      <c r="E355" s="24"/>
      <c r="F355" s="26"/>
      <c r="G355" s="24"/>
      <c r="H355" s="24"/>
      <c r="I355" s="27"/>
      <c r="J355" s="28"/>
      <c r="K355" s="28"/>
      <c r="L355" s="25"/>
      <c r="M355" s="25"/>
      <c r="N355" s="25"/>
      <c r="O355" s="25"/>
      <c r="P355" s="25"/>
      <c r="Q355" s="24"/>
      <c r="R355" s="24"/>
      <c r="S355" s="24"/>
      <c r="T355" s="25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24"/>
      <c r="B356" s="25"/>
      <c r="C356" s="24"/>
      <c r="D356" s="24"/>
      <c r="E356" s="24"/>
      <c r="F356" s="26"/>
      <c r="G356" s="24"/>
      <c r="H356" s="24"/>
      <c r="I356" s="27"/>
      <c r="J356" s="28"/>
      <c r="K356" s="28"/>
      <c r="L356" s="25"/>
      <c r="M356" s="25"/>
      <c r="N356" s="25"/>
      <c r="O356" s="25"/>
      <c r="P356" s="25"/>
      <c r="Q356" s="24"/>
      <c r="R356" s="24"/>
      <c r="S356" s="24"/>
      <c r="T356" s="25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24"/>
      <c r="B357" s="25"/>
      <c r="C357" s="24"/>
      <c r="D357" s="24"/>
      <c r="E357" s="24"/>
      <c r="F357" s="26"/>
      <c r="G357" s="24"/>
      <c r="H357" s="24"/>
      <c r="I357" s="27"/>
      <c r="J357" s="28"/>
      <c r="K357" s="28"/>
      <c r="L357" s="25"/>
      <c r="M357" s="25"/>
      <c r="N357" s="25"/>
      <c r="O357" s="25"/>
      <c r="P357" s="25"/>
      <c r="Q357" s="24"/>
      <c r="R357" s="24"/>
      <c r="S357" s="24"/>
      <c r="T357" s="25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24"/>
      <c r="B358" s="25"/>
      <c r="C358" s="24"/>
      <c r="D358" s="24"/>
      <c r="E358" s="24"/>
      <c r="F358" s="26"/>
      <c r="G358" s="24"/>
      <c r="H358" s="24"/>
      <c r="I358" s="27"/>
      <c r="J358" s="28"/>
      <c r="K358" s="28"/>
      <c r="L358" s="25"/>
      <c r="M358" s="25"/>
      <c r="N358" s="25"/>
      <c r="O358" s="25"/>
      <c r="P358" s="25"/>
      <c r="Q358" s="24"/>
      <c r="R358" s="24"/>
      <c r="S358" s="24"/>
      <c r="T358" s="25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24"/>
      <c r="B359" s="25"/>
      <c r="C359" s="24"/>
      <c r="D359" s="24"/>
      <c r="E359" s="24"/>
      <c r="F359" s="26"/>
      <c r="G359" s="24"/>
      <c r="H359" s="24"/>
      <c r="I359" s="27"/>
      <c r="J359" s="28"/>
      <c r="K359" s="28"/>
      <c r="L359" s="25"/>
      <c r="M359" s="25"/>
      <c r="N359" s="25"/>
      <c r="O359" s="25"/>
      <c r="P359" s="25"/>
      <c r="Q359" s="24"/>
      <c r="R359" s="24"/>
      <c r="S359" s="24"/>
      <c r="T359" s="25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24"/>
      <c r="B360" s="25"/>
      <c r="C360" s="24"/>
      <c r="D360" s="24"/>
      <c r="E360" s="24"/>
      <c r="F360" s="26"/>
      <c r="G360" s="24"/>
      <c r="H360" s="24"/>
      <c r="I360" s="27"/>
      <c r="J360" s="28"/>
      <c r="K360" s="28"/>
      <c r="L360" s="25"/>
      <c r="M360" s="25"/>
      <c r="N360" s="25"/>
      <c r="O360" s="25"/>
      <c r="P360" s="25"/>
      <c r="Q360" s="24"/>
      <c r="R360" s="24"/>
      <c r="S360" s="24"/>
      <c r="T360" s="25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24"/>
      <c r="B361" s="25"/>
      <c r="C361" s="24"/>
      <c r="D361" s="24"/>
      <c r="E361" s="24"/>
      <c r="F361" s="26"/>
      <c r="G361" s="24"/>
      <c r="H361" s="24"/>
      <c r="I361" s="27"/>
      <c r="J361" s="28"/>
      <c r="K361" s="28"/>
      <c r="L361" s="25"/>
      <c r="M361" s="25"/>
      <c r="N361" s="25"/>
      <c r="O361" s="25"/>
      <c r="P361" s="25"/>
      <c r="Q361" s="24"/>
      <c r="R361" s="24"/>
      <c r="S361" s="24"/>
      <c r="T361" s="25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24"/>
      <c r="B362" s="25"/>
      <c r="C362" s="24"/>
      <c r="D362" s="24"/>
      <c r="E362" s="24"/>
      <c r="F362" s="26"/>
      <c r="G362" s="24"/>
      <c r="H362" s="24"/>
      <c r="I362" s="27"/>
      <c r="J362" s="28"/>
      <c r="K362" s="28"/>
      <c r="L362" s="25"/>
      <c r="M362" s="25"/>
      <c r="N362" s="25"/>
      <c r="O362" s="25"/>
      <c r="P362" s="25"/>
      <c r="Q362" s="24"/>
      <c r="R362" s="24"/>
      <c r="S362" s="24"/>
      <c r="T362" s="25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24"/>
      <c r="B363" s="25"/>
      <c r="C363" s="24"/>
      <c r="D363" s="24"/>
      <c r="E363" s="24"/>
      <c r="F363" s="26"/>
      <c r="G363" s="24"/>
      <c r="H363" s="24"/>
      <c r="I363" s="27"/>
      <c r="J363" s="28"/>
      <c r="K363" s="28"/>
      <c r="L363" s="25"/>
      <c r="M363" s="25"/>
      <c r="N363" s="25"/>
      <c r="O363" s="25"/>
      <c r="P363" s="25"/>
      <c r="Q363" s="24"/>
      <c r="R363" s="24"/>
      <c r="S363" s="24"/>
      <c r="T363" s="25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24"/>
      <c r="B364" s="25"/>
      <c r="C364" s="24"/>
      <c r="D364" s="24"/>
      <c r="E364" s="24"/>
      <c r="F364" s="26"/>
      <c r="G364" s="24"/>
      <c r="H364" s="24"/>
      <c r="I364" s="27"/>
      <c r="J364" s="28"/>
      <c r="K364" s="28"/>
      <c r="L364" s="25"/>
      <c r="M364" s="25"/>
      <c r="N364" s="25"/>
      <c r="O364" s="25"/>
      <c r="P364" s="25"/>
      <c r="Q364" s="24"/>
      <c r="R364" s="24"/>
      <c r="S364" s="24"/>
      <c r="T364" s="25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24"/>
      <c r="B365" s="25"/>
      <c r="C365" s="24"/>
      <c r="D365" s="24"/>
      <c r="E365" s="24"/>
      <c r="F365" s="26"/>
      <c r="G365" s="24"/>
      <c r="H365" s="24"/>
      <c r="I365" s="27"/>
      <c r="J365" s="28"/>
      <c r="K365" s="28"/>
      <c r="L365" s="25"/>
      <c r="M365" s="25"/>
      <c r="N365" s="25"/>
      <c r="O365" s="25"/>
      <c r="P365" s="25"/>
      <c r="Q365" s="24"/>
      <c r="R365" s="24"/>
      <c r="S365" s="24"/>
      <c r="T365" s="25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24"/>
      <c r="B366" s="25"/>
      <c r="C366" s="24"/>
      <c r="D366" s="24"/>
      <c r="E366" s="24"/>
      <c r="F366" s="26"/>
      <c r="G366" s="24"/>
      <c r="H366" s="24"/>
      <c r="I366" s="27"/>
      <c r="J366" s="28"/>
      <c r="K366" s="28"/>
      <c r="L366" s="25"/>
      <c r="M366" s="25"/>
      <c r="N366" s="25"/>
      <c r="O366" s="25"/>
      <c r="P366" s="25"/>
      <c r="Q366" s="24"/>
      <c r="R366" s="24"/>
      <c r="S366" s="24"/>
      <c r="T366" s="25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24"/>
      <c r="B367" s="25"/>
      <c r="C367" s="24"/>
      <c r="D367" s="24"/>
      <c r="E367" s="24"/>
      <c r="F367" s="26"/>
      <c r="G367" s="24"/>
      <c r="H367" s="24"/>
      <c r="I367" s="27"/>
      <c r="J367" s="28"/>
      <c r="K367" s="28"/>
      <c r="L367" s="25"/>
      <c r="M367" s="25"/>
      <c r="N367" s="25"/>
      <c r="O367" s="25"/>
      <c r="P367" s="25"/>
      <c r="Q367" s="24"/>
      <c r="R367" s="24"/>
      <c r="S367" s="24"/>
      <c r="T367" s="25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24"/>
      <c r="B368" s="25"/>
      <c r="C368" s="24"/>
      <c r="D368" s="24"/>
      <c r="E368" s="24"/>
      <c r="F368" s="26"/>
      <c r="G368" s="24"/>
      <c r="H368" s="24"/>
      <c r="I368" s="27"/>
      <c r="J368" s="28"/>
      <c r="K368" s="28"/>
      <c r="L368" s="25"/>
      <c r="M368" s="25"/>
      <c r="N368" s="25"/>
      <c r="O368" s="25"/>
      <c r="P368" s="25"/>
      <c r="Q368" s="24"/>
      <c r="R368" s="24"/>
      <c r="S368" s="24"/>
      <c r="T368" s="25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24"/>
      <c r="B369" s="25"/>
      <c r="C369" s="24"/>
      <c r="D369" s="24"/>
      <c r="E369" s="24"/>
      <c r="F369" s="26"/>
      <c r="G369" s="24"/>
      <c r="H369" s="24"/>
      <c r="I369" s="27"/>
      <c r="J369" s="28"/>
      <c r="K369" s="28"/>
      <c r="L369" s="25"/>
      <c r="M369" s="25"/>
      <c r="N369" s="25"/>
      <c r="O369" s="25"/>
      <c r="P369" s="25"/>
      <c r="Q369" s="24"/>
      <c r="R369" s="24"/>
      <c r="S369" s="24"/>
      <c r="T369" s="25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24"/>
      <c r="B370" s="25"/>
      <c r="C370" s="24"/>
      <c r="D370" s="24"/>
      <c r="E370" s="24"/>
      <c r="F370" s="26"/>
      <c r="G370" s="24"/>
      <c r="H370" s="24"/>
      <c r="I370" s="27"/>
      <c r="J370" s="28"/>
      <c r="K370" s="28"/>
      <c r="L370" s="25"/>
      <c r="M370" s="25"/>
      <c r="N370" s="25"/>
      <c r="O370" s="25"/>
      <c r="P370" s="25"/>
      <c r="Q370" s="24"/>
      <c r="R370" s="24"/>
      <c r="S370" s="24"/>
      <c r="T370" s="25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24"/>
      <c r="B371" s="25"/>
      <c r="C371" s="24"/>
      <c r="D371" s="24"/>
      <c r="E371" s="24"/>
      <c r="F371" s="26"/>
      <c r="G371" s="24"/>
      <c r="H371" s="24"/>
      <c r="I371" s="27"/>
      <c r="J371" s="28"/>
      <c r="K371" s="28"/>
      <c r="L371" s="25"/>
      <c r="M371" s="25"/>
      <c r="N371" s="25"/>
      <c r="O371" s="25"/>
      <c r="P371" s="25"/>
      <c r="Q371" s="24"/>
      <c r="R371" s="24"/>
      <c r="S371" s="24"/>
      <c r="T371" s="25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24"/>
      <c r="B372" s="25"/>
      <c r="C372" s="24"/>
      <c r="D372" s="24"/>
      <c r="E372" s="24"/>
      <c r="F372" s="26"/>
      <c r="G372" s="24"/>
      <c r="H372" s="24"/>
      <c r="I372" s="27"/>
      <c r="J372" s="28"/>
      <c r="K372" s="28"/>
      <c r="L372" s="25"/>
      <c r="M372" s="25"/>
      <c r="N372" s="25"/>
      <c r="O372" s="25"/>
      <c r="P372" s="25"/>
      <c r="Q372" s="24"/>
      <c r="R372" s="24"/>
      <c r="S372" s="24"/>
      <c r="T372" s="25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24"/>
      <c r="B373" s="25"/>
      <c r="C373" s="24"/>
      <c r="D373" s="24"/>
      <c r="E373" s="24"/>
      <c r="F373" s="26"/>
      <c r="G373" s="24"/>
      <c r="H373" s="24"/>
      <c r="I373" s="27"/>
      <c r="J373" s="28"/>
      <c r="K373" s="28"/>
      <c r="L373" s="25"/>
      <c r="M373" s="25"/>
      <c r="N373" s="25"/>
      <c r="O373" s="25"/>
      <c r="P373" s="25"/>
      <c r="Q373" s="24"/>
      <c r="R373" s="24"/>
      <c r="S373" s="24"/>
      <c r="T373" s="25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24"/>
      <c r="B374" s="25"/>
      <c r="C374" s="24"/>
      <c r="D374" s="24"/>
      <c r="E374" s="24"/>
      <c r="F374" s="26"/>
      <c r="G374" s="24"/>
      <c r="H374" s="24"/>
      <c r="I374" s="27"/>
      <c r="J374" s="28"/>
      <c r="K374" s="28"/>
      <c r="L374" s="25"/>
      <c r="M374" s="25"/>
      <c r="N374" s="25"/>
      <c r="O374" s="25"/>
      <c r="P374" s="25"/>
      <c r="Q374" s="24"/>
      <c r="R374" s="24"/>
      <c r="S374" s="24"/>
      <c r="T374" s="25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24"/>
      <c r="B375" s="25"/>
      <c r="C375" s="24"/>
      <c r="D375" s="24"/>
      <c r="E375" s="24"/>
      <c r="F375" s="26"/>
      <c r="G375" s="24"/>
      <c r="H375" s="24"/>
      <c r="I375" s="27"/>
      <c r="J375" s="28"/>
      <c r="K375" s="28"/>
      <c r="L375" s="25"/>
      <c r="M375" s="25"/>
      <c r="N375" s="25"/>
      <c r="O375" s="25"/>
      <c r="P375" s="25"/>
      <c r="Q375" s="24"/>
      <c r="R375" s="24"/>
      <c r="S375" s="24"/>
      <c r="T375" s="25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24"/>
      <c r="B376" s="25"/>
      <c r="C376" s="24"/>
      <c r="D376" s="24"/>
      <c r="E376" s="24"/>
      <c r="F376" s="26"/>
      <c r="G376" s="24"/>
      <c r="H376" s="24"/>
      <c r="I376" s="27"/>
      <c r="J376" s="28"/>
      <c r="K376" s="28"/>
      <c r="L376" s="25"/>
      <c r="M376" s="25"/>
      <c r="N376" s="25"/>
      <c r="O376" s="25"/>
      <c r="P376" s="25"/>
      <c r="Q376" s="24"/>
      <c r="R376" s="24"/>
      <c r="S376" s="24"/>
      <c r="T376" s="25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24"/>
      <c r="B377" s="25"/>
      <c r="C377" s="24"/>
      <c r="D377" s="24"/>
      <c r="E377" s="24"/>
      <c r="F377" s="26"/>
      <c r="G377" s="24"/>
      <c r="H377" s="24"/>
      <c r="I377" s="27"/>
      <c r="J377" s="28"/>
      <c r="K377" s="28"/>
      <c r="L377" s="25"/>
      <c r="M377" s="25"/>
      <c r="N377" s="25"/>
      <c r="O377" s="25"/>
      <c r="P377" s="25"/>
      <c r="Q377" s="24"/>
      <c r="R377" s="24"/>
      <c r="S377" s="24"/>
      <c r="T377" s="25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24"/>
      <c r="B378" s="25"/>
      <c r="C378" s="24"/>
      <c r="D378" s="24"/>
      <c r="E378" s="24"/>
      <c r="F378" s="26"/>
      <c r="G378" s="24"/>
      <c r="H378" s="24"/>
      <c r="I378" s="27"/>
      <c r="J378" s="28"/>
      <c r="K378" s="28"/>
      <c r="L378" s="25"/>
      <c r="M378" s="25"/>
      <c r="N378" s="25"/>
      <c r="O378" s="25"/>
      <c r="P378" s="25"/>
      <c r="Q378" s="24"/>
      <c r="R378" s="24"/>
      <c r="S378" s="24"/>
      <c r="T378" s="25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24"/>
      <c r="B379" s="25"/>
      <c r="C379" s="24"/>
      <c r="D379" s="24"/>
      <c r="E379" s="24"/>
      <c r="F379" s="26"/>
      <c r="G379" s="24"/>
      <c r="H379" s="24"/>
      <c r="I379" s="27"/>
      <c r="J379" s="28"/>
      <c r="K379" s="28"/>
      <c r="L379" s="25"/>
      <c r="M379" s="25"/>
      <c r="N379" s="25"/>
      <c r="O379" s="25"/>
      <c r="P379" s="25"/>
      <c r="Q379" s="24"/>
      <c r="R379" s="24"/>
      <c r="S379" s="24"/>
      <c r="T379" s="25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24"/>
      <c r="B380" s="25"/>
      <c r="C380" s="24"/>
      <c r="D380" s="24"/>
      <c r="E380" s="24"/>
      <c r="F380" s="26"/>
      <c r="G380" s="24"/>
      <c r="H380" s="24"/>
      <c r="I380" s="27"/>
      <c r="J380" s="28"/>
      <c r="K380" s="28"/>
      <c r="L380" s="25"/>
      <c r="M380" s="25"/>
      <c r="N380" s="25"/>
      <c r="O380" s="25"/>
      <c r="P380" s="25"/>
      <c r="Q380" s="24"/>
      <c r="R380" s="24"/>
      <c r="S380" s="24"/>
      <c r="T380" s="25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24"/>
      <c r="B381" s="25"/>
      <c r="C381" s="24"/>
      <c r="D381" s="24"/>
      <c r="E381" s="24"/>
      <c r="F381" s="26"/>
      <c r="G381" s="24"/>
      <c r="H381" s="24"/>
      <c r="I381" s="27"/>
      <c r="J381" s="28"/>
      <c r="K381" s="28"/>
      <c r="L381" s="25"/>
      <c r="M381" s="25"/>
      <c r="N381" s="25"/>
      <c r="O381" s="25"/>
      <c r="P381" s="25"/>
      <c r="Q381" s="24"/>
      <c r="R381" s="24"/>
      <c r="S381" s="24"/>
      <c r="T381" s="25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24"/>
      <c r="B382" s="25"/>
      <c r="C382" s="24"/>
      <c r="D382" s="24"/>
      <c r="E382" s="24"/>
      <c r="F382" s="26"/>
      <c r="G382" s="24"/>
      <c r="H382" s="24"/>
      <c r="I382" s="27"/>
      <c r="J382" s="28"/>
      <c r="K382" s="28"/>
      <c r="L382" s="25"/>
      <c r="M382" s="25"/>
      <c r="N382" s="25"/>
      <c r="O382" s="25"/>
      <c r="P382" s="25"/>
      <c r="Q382" s="24"/>
      <c r="R382" s="24"/>
      <c r="S382" s="24"/>
      <c r="T382" s="25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24"/>
      <c r="B383" s="25"/>
      <c r="C383" s="24"/>
      <c r="D383" s="24"/>
      <c r="E383" s="24"/>
      <c r="F383" s="26"/>
      <c r="G383" s="24"/>
      <c r="H383" s="24"/>
      <c r="I383" s="27"/>
      <c r="J383" s="28"/>
      <c r="K383" s="28"/>
      <c r="L383" s="25"/>
      <c r="M383" s="25"/>
      <c r="N383" s="25"/>
      <c r="O383" s="25"/>
      <c r="P383" s="25"/>
      <c r="Q383" s="24"/>
      <c r="R383" s="24"/>
      <c r="S383" s="24"/>
      <c r="T383" s="25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24"/>
      <c r="B384" s="25"/>
      <c r="C384" s="24"/>
      <c r="D384" s="24"/>
      <c r="E384" s="24"/>
      <c r="F384" s="26"/>
      <c r="G384" s="24"/>
      <c r="H384" s="24"/>
      <c r="I384" s="27"/>
      <c r="J384" s="28"/>
      <c r="K384" s="28"/>
      <c r="L384" s="25"/>
      <c r="M384" s="25"/>
      <c r="N384" s="25"/>
      <c r="O384" s="25"/>
      <c r="P384" s="25"/>
      <c r="Q384" s="24"/>
      <c r="R384" s="24"/>
      <c r="S384" s="24"/>
      <c r="T384" s="25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24"/>
      <c r="B385" s="25"/>
      <c r="C385" s="24"/>
      <c r="D385" s="24"/>
      <c r="E385" s="24"/>
      <c r="F385" s="26"/>
      <c r="G385" s="24"/>
      <c r="H385" s="24"/>
      <c r="I385" s="27"/>
      <c r="J385" s="28"/>
      <c r="K385" s="28"/>
      <c r="L385" s="25"/>
      <c r="M385" s="25"/>
      <c r="N385" s="25"/>
      <c r="O385" s="25"/>
      <c r="P385" s="25"/>
      <c r="Q385" s="24"/>
      <c r="R385" s="24"/>
      <c r="S385" s="24"/>
      <c r="T385" s="25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24"/>
      <c r="B386" s="25"/>
      <c r="C386" s="24"/>
      <c r="D386" s="24"/>
      <c r="E386" s="24"/>
      <c r="F386" s="26"/>
      <c r="G386" s="24"/>
      <c r="H386" s="24"/>
      <c r="I386" s="27"/>
      <c r="J386" s="28"/>
      <c r="K386" s="28"/>
      <c r="L386" s="25"/>
      <c r="M386" s="25"/>
      <c r="N386" s="25"/>
      <c r="O386" s="25"/>
      <c r="P386" s="25"/>
      <c r="Q386" s="24"/>
      <c r="R386" s="24"/>
      <c r="S386" s="24"/>
      <c r="T386" s="25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24"/>
      <c r="B387" s="25"/>
      <c r="C387" s="24"/>
      <c r="D387" s="24"/>
      <c r="E387" s="24"/>
      <c r="F387" s="26"/>
      <c r="G387" s="24"/>
      <c r="H387" s="24"/>
      <c r="I387" s="27"/>
      <c r="J387" s="28"/>
      <c r="K387" s="28"/>
      <c r="L387" s="25"/>
      <c r="M387" s="25"/>
      <c r="N387" s="25"/>
      <c r="O387" s="25"/>
      <c r="P387" s="25"/>
      <c r="Q387" s="24"/>
      <c r="R387" s="24"/>
      <c r="S387" s="24"/>
      <c r="T387" s="25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24"/>
      <c r="B388" s="25"/>
      <c r="C388" s="24"/>
      <c r="D388" s="24"/>
      <c r="E388" s="24"/>
      <c r="F388" s="26"/>
      <c r="G388" s="24"/>
      <c r="H388" s="24"/>
      <c r="I388" s="27"/>
      <c r="J388" s="28"/>
      <c r="K388" s="28"/>
      <c r="L388" s="25"/>
      <c r="M388" s="25"/>
      <c r="N388" s="25"/>
      <c r="O388" s="25"/>
      <c r="P388" s="25"/>
      <c r="Q388" s="24"/>
      <c r="R388" s="24"/>
      <c r="S388" s="24"/>
      <c r="T388" s="25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24"/>
      <c r="B389" s="25"/>
      <c r="C389" s="24"/>
      <c r="D389" s="24"/>
      <c r="E389" s="24"/>
      <c r="F389" s="26"/>
      <c r="G389" s="24"/>
      <c r="H389" s="24"/>
      <c r="I389" s="27"/>
      <c r="J389" s="28"/>
      <c r="K389" s="28"/>
      <c r="L389" s="25"/>
      <c r="M389" s="25"/>
      <c r="N389" s="25"/>
      <c r="O389" s="25"/>
      <c r="P389" s="25"/>
      <c r="Q389" s="24"/>
      <c r="R389" s="24"/>
      <c r="S389" s="24"/>
      <c r="T389" s="25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24"/>
      <c r="B390" s="25"/>
      <c r="C390" s="24"/>
      <c r="D390" s="24"/>
      <c r="E390" s="24"/>
      <c r="F390" s="26"/>
      <c r="G390" s="24"/>
      <c r="H390" s="24"/>
      <c r="I390" s="27"/>
      <c r="J390" s="28"/>
      <c r="K390" s="28"/>
      <c r="L390" s="25"/>
      <c r="M390" s="25"/>
      <c r="N390" s="25"/>
      <c r="O390" s="25"/>
      <c r="P390" s="25"/>
      <c r="Q390" s="24"/>
      <c r="R390" s="24"/>
      <c r="S390" s="24"/>
      <c r="T390" s="25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24"/>
      <c r="B391" s="25"/>
      <c r="C391" s="24"/>
      <c r="D391" s="24"/>
      <c r="E391" s="24"/>
      <c r="F391" s="26"/>
      <c r="G391" s="24"/>
      <c r="H391" s="24"/>
      <c r="I391" s="27"/>
      <c r="J391" s="28"/>
      <c r="K391" s="28"/>
      <c r="L391" s="25"/>
      <c r="M391" s="25"/>
      <c r="N391" s="25"/>
      <c r="O391" s="25"/>
      <c r="P391" s="25"/>
      <c r="Q391" s="24"/>
      <c r="R391" s="24"/>
      <c r="S391" s="24"/>
      <c r="T391" s="25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24"/>
      <c r="B392" s="25"/>
      <c r="C392" s="24"/>
      <c r="D392" s="24"/>
      <c r="E392" s="24"/>
      <c r="F392" s="26"/>
      <c r="G392" s="24"/>
      <c r="H392" s="24"/>
      <c r="I392" s="27"/>
      <c r="J392" s="28"/>
      <c r="K392" s="28"/>
      <c r="L392" s="25"/>
      <c r="M392" s="25"/>
      <c r="N392" s="25"/>
      <c r="O392" s="25"/>
      <c r="P392" s="25"/>
      <c r="Q392" s="24"/>
      <c r="R392" s="24"/>
      <c r="S392" s="24"/>
      <c r="T392" s="25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24"/>
      <c r="B393" s="25"/>
      <c r="C393" s="24"/>
      <c r="D393" s="24"/>
      <c r="E393" s="24"/>
      <c r="F393" s="26"/>
      <c r="G393" s="24"/>
      <c r="H393" s="24"/>
      <c r="I393" s="27"/>
      <c r="J393" s="28"/>
      <c r="K393" s="28"/>
      <c r="L393" s="25"/>
      <c r="M393" s="25"/>
      <c r="N393" s="25"/>
      <c r="O393" s="25"/>
      <c r="P393" s="25"/>
      <c r="Q393" s="24"/>
      <c r="R393" s="24"/>
      <c r="S393" s="24"/>
      <c r="T393" s="25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24"/>
      <c r="B394" s="25"/>
      <c r="C394" s="24"/>
      <c r="D394" s="24"/>
      <c r="E394" s="24"/>
      <c r="F394" s="26"/>
      <c r="G394" s="24"/>
      <c r="H394" s="24"/>
      <c r="I394" s="27"/>
      <c r="J394" s="28"/>
      <c r="K394" s="28"/>
      <c r="L394" s="25"/>
      <c r="M394" s="25"/>
      <c r="N394" s="25"/>
      <c r="O394" s="25"/>
      <c r="P394" s="25"/>
      <c r="Q394" s="24"/>
      <c r="R394" s="24"/>
      <c r="S394" s="24"/>
      <c r="T394" s="25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24"/>
      <c r="B395" s="25"/>
      <c r="C395" s="24"/>
      <c r="D395" s="24"/>
      <c r="E395" s="24"/>
      <c r="F395" s="26"/>
      <c r="G395" s="24"/>
      <c r="H395" s="24"/>
      <c r="I395" s="27"/>
      <c r="J395" s="28"/>
      <c r="K395" s="28"/>
      <c r="L395" s="25"/>
      <c r="M395" s="25"/>
      <c r="N395" s="25"/>
      <c r="O395" s="25"/>
      <c r="P395" s="25"/>
      <c r="Q395" s="24"/>
      <c r="R395" s="24"/>
      <c r="S395" s="24"/>
      <c r="T395" s="25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24"/>
      <c r="B396" s="25"/>
      <c r="C396" s="24"/>
      <c r="D396" s="24"/>
      <c r="E396" s="24"/>
      <c r="F396" s="26"/>
      <c r="G396" s="24"/>
      <c r="H396" s="24"/>
      <c r="I396" s="27"/>
      <c r="J396" s="28"/>
      <c r="K396" s="28"/>
      <c r="L396" s="25"/>
      <c r="M396" s="25"/>
      <c r="N396" s="25"/>
      <c r="O396" s="25"/>
      <c r="P396" s="25"/>
      <c r="Q396" s="24"/>
      <c r="R396" s="24"/>
      <c r="S396" s="24"/>
      <c r="T396" s="25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24"/>
      <c r="B397" s="25"/>
      <c r="C397" s="24"/>
      <c r="D397" s="24"/>
      <c r="E397" s="24"/>
      <c r="F397" s="26"/>
      <c r="G397" s="24"/>
      <c r="H397" s="24"/>
      <c r="I397" s="27"/>
      <c r="J397" s="28"/>
      <c r="K397" s="28"/>
      <c r="L397" s="25"/>
      <c r="M397" s="25"/>
      <c r="N397" s="25"/>
      <c r="O397" s="25"/>
      <c r="P397" s="25"/>
      <c r="Q397" s="24"/>
      <c r="R397" s="24"/>
      <c r="S397" s="24"/>
      <c r="T397" s="25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24"/>
      <c r="B398" s="25"/>
      <c r="C398" s="24"/>
      <c r="D398" s="24"/>
      <c r="E398" s="24"/>
      <c r="F398" s="26"/>
      <c r="G398" s="24"/>
      <c r="H398" s="24"/>
      <c r="I398" s="27"/>
      <c r="J398" s="28"/>
      <c r="K398" s="28"/>
      <c r="L398" s="25"/>
      <c r="M398" s="25"/>
      <c r="N398" s="25"/>
      <c r="O398" s="25"/>
      <c r="P398" s="25"/>
      <c r="Q398" s="24"/>
      <c r="R398" s="24"/>
      <c r="S398" s="24"/>
      <c r="T398" s="25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24"/>
      <c r="B399" s="25"/>
      <c r="C399" s="24"/>
      <c r="D399" s="24"/>
      <c r="E399" s="24"/>
      <c r="F399" s="26"/>
      <c r="G399" s="24"/>
      <c r="H399" s="24"/>
      <c r="I399" s="27"/>
      <c r="J399" s="28"/>
      <c r="K399" s="28"/>
      <c r="L399" s="25"/>
      <c r="M399" s="25"/>
      <c r="N399" s="25"/>
      <c r="O399" s="25"/>
      <c r="P399" s="25"/>
      <c r="Q399" s="24"/>
      <c r="R399" s="24"/>
      <c r="S399" s="24"/>
      <c r="T399" s="25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24"/>
      <c r="B400" s="25"/>
      <c r="C400" s="24"/>
      <c r="D400" s="24"/>
      <c r="E400" s="24"/>
      <c r="F400" s="26"/>
      <c r="G400" s="24"/>
      <c r="H400" s="24"/>
      <c r="I400" s="27"/>
      <c r="J400" s="28"/>
      <c r="K400" s="28"/>
      <c r="L400" s="25"/>
      <c r="M400" s="25"/>
      <c r="N400" s="25"/>
      <c r="O400" s="25"/>
      <c r="P400" s="25"/>
      <c r="Q400" s="24"/>
      <c r="R400" s="24"/>
      <c r="S400" s="24"/>
      <c r="T400" s="25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24"/>
      <c r="B401" s="25"/>
      <c r="C401" s="24"/>
      <c r="D401" s="24"/>
      <c r="E401" s="24"/>
      <c r="F401" s="26"/>
      <c r="G401" s="24"/>
      <c r="H401" s="24"/>
      <c r="I401" s="27"/>
      <c r="J401" s="28"/>
      <c r="K401" s="28"/>
      <c r="L401" s="25"/>
      <c r="M401" s="25"/>
      <c r="N401" s="25"/>
      <c r="O401" s="25"/>
      <c r="P401" s="25"/>
      <c r="Q401" s="24"/>
      <c r="R401" s="24"/>
      <c r="S401" s="24"/>
      <c r="T401" s="25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24"/>
      <c r="B402" s="25"/>
      <c r="C402" s="24"/>
      <c r="D402" s="24"/>
      <c r="E402" s="24"/>
      <c r="F402" s="26"/>
      <c r="G402" s="24"/>
      <c r="H402" s="24"/>
      <c r="I402" s="27"/>
      <c r="J402" s="28"/>
      <c r="K402" s="28"/>
      <c r="L402" s="25"/>
      <c r="M402" s="25"/>
      <c r="N402" s="25"/>
      <c r="O402" s="25"/>
      <c r="P402" s="25"/>
      <c r="Q402" s="24"/>
      <c r="R402" s="24"/>
      <c r="S402" s="24"/>
      <c r="T402" s="25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24"/>
      <c r="B403" s="25"/>
      <c r="C403" s="24"/>
      <c r="D403" s="24"/>
      <c r="E403" s="24"/>
      <c r="F403" s="26"/>
      <c r="G403" s="24"/>
      <c r="H403" s="24"/>
      <c r="I403" s="27"/>
      <c r="J403" s="28"/>
      <c r="K403" s="28"/>
      <c r="L403" s="25"/>
      <c r="M403" s="25"/>
      <c r="N403" s="25"/>
      <c r="O403" s="25"/>
      <c r="P403" s="25"/>
      <c r="Q403" s="24"/>
      <c r="R403" s="24"/>
      <c r="S403" s="24"/>
      <c r="T403" s="25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24"/>
      <c r="B404" s="25"/>
      <c r="C404" s="24"/>
      <c r="D404" s="24"/>
      <c r="E404" s="24"/>
      <c r="F404" s="26"/>
      <c r="G404" s="24"/>
      <c r="H404" s="24"/>
      <c r="I404" s="27"/>
      <c r="J404" s="28"/>
      <c r="K404" s="28"/>
      <c r="L404" s="25"/>
      <c r="M404" s="25"/>
      <c r="N404" s="25"/>
      <c r="O404" s="25"/>
      <c r="P404" s="25"/>
      <c r="Q404" s="24"/>
      <c r="R404" s="24"/>
      <c r="S404" s="24"/>
      <c r="T404" s="25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24"/>
      <c r="B405" s="25"/>
      <c r="C405" s="24"/>
      <c r="D405" s="24"/>
      <c r="E405" s="24"/>
      <c r="F405" s="26"/>
      <c r="G405" s="24"/>
      <c r="H405" s="24"/>
      <c r="I405" s="27"/>
      <c r="J405" s="28"/>
      <c r="K405" s="28"/>
      <c r="L405" s="25"/>
      <c r="M405" s="25"/>
      <c r="N405" s="25"/>
      <c r="O405" s="25"/>
      <c r="P405" s="25"/>
      <c r="Q405" s="24"/>
      <c r="R405" s="24"/>
      <c r="S405" s="24"/>
      <c r="T405" s="25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24"/>
      <c r="B406" s="25"/>
      <c r="C406" s="24"/>
      <c r="D406" s="24"/>
      <c r="E406" s="24"/>
      <c r="F406" s="26"/>
      <c r="G406" s="24"/>
      <c r="H406" s="24"/>
      <c r="I406" s="27"/>
      <c r="J406" s="28"/>
      <c r="K406" s="28"/>
      <c r="L406" s="25"/>
      <c r="M406" s="25"/>
      <c r="N406" s="25"/>
      <c r="O406" s="25"/>
      <c r="P406" s="25"/>
      <c r="Q406" s="24"/>
      <c r="R406" s="24"/>
      <c r="S406" s="24"/>
      <c r="T406" s="25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24"/>
      <c r="B407" s="25"/>
      <c r="C407" s="24"/>
      <c r="D407" s="24"/>
      <c r="E407" s="24"/>
      <c r="F407" s="26"/>
      <c r="G407" s="24"/>
      <c r="H407" s="24"/>
      <c r="I407" s="27"/>
      <c r="J407" s="28"/>
      <c r="K407" s="28"/>
      <c r="L407" s="25"/>
      <c r="M407" s="25"/>
      <c r="N407" s="25"/>
      <c r="O407" s="25"/>
      <c r="P407" s="25"/>
      <c r="Q407" s="24"/>
      <c r="R407" s="24"/>
      <c r="S407" s="24"/>
      <c r="T407" s="25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24"/>
      <c r="B408" s="25"/>
      <c r="C408" s="24"/>
      <c r="D408" s="24"/>
      <c r="E408" s="24"/>
      <c r="F408" s="26"/>
      <c r="G408" s="24"/>
      <c r="H408" s="24"/>
      <c r="I408" s="27"/>
      <c r="J408" s="28"/>
      <c r="K408" s="28"/>
      <c r="L408" s="25"/>
      <c r="M408" s="25"/>
      <c r="N408" s="25"/>
      <c r="O408" s="25"/>
      <c r="P408" s="25"/>
      <c r="Q408" s="24"/>
      <c r="R408" s="24"/>
      <c r="S408" s="24"/>
      <c r="T408" s="25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3"/>
      <c r="J409" s="29"/>
      <c r="K409" s="2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3"/>
      <c r="J410" s="29"/>
      <c r="K410" s="2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3"/>
      <c r="J411" s="29"/>
      <c r="K411" s="2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3"/>
      <c r="J412" s="29"/>
      <c r="K412" s="2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3"/>
      <c r="J413" s="29"/>
      <c r="K413" s="2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3"/>
      <c r="J414" s="29"/>
      <c r="K414" s="2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3"/>
      <c r="J415" s="29"/>
      <c r="K415" s="2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3"/>
      <c r="J416" s="29"/>
      <c r="K416" s="2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3"/>
      <c r="J417" s="29"/>
      <c r="K417" s="2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3"/>
      <c r="J418" s="29"/>
      <c r="K418" s="2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3"/>
      <c r="J419" s="29"/>
      <c r="K419" s="2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3"/>
      <c r="J420" s="29"/>
      <c r="K420" s="2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3"/>
      <c r="J421" s="29"/>
      <c r="K421" s="2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3"/>
      <c r="J422" s="29"/>
      <c r="K422" s="2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3"/>
      <c r="J423" s="29"/>
      <c r="K423" s="2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3"/>
      <c r="J424" s="29"/>
      <c r="K424" s="2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3"/>
      <c r="J425" s="29"/>
      <c r="K425" s="2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3"/>
      <c r="J426" s="29"/>
      <c r="K426" s="2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3"/>
      <c r="J427" s="29"/>
      <c r="K427" s="2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3"/>
      <c r="J428" s="29"/>
      <c r="K428" s="2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3"/>
      <c r="J429" s="29"/>
      <c r="K429" s="2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3"/>
      <c r="J430" s="29"/>
      <c r="K430" s="2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3"/>
      <c r="J431" s="29"/>
      <c r="K431" s="2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3"/>
      <c r="J432" s="29"/>
      <c r="K432" s="2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3"/>
      <c r="J433" s="29"/>
      <c r="K433" s="2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3"/>
      <c r="J434" s="29"/>
      <c r="K434" s="2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3"/>
      <c r="J435" s="29"/>
      <c r="K435" s="2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3"/>
      <c r="J436" s="29"/>
      <c r="K436" s="2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3"/>
      <c r="J437" s="29"/>
      <c r="K437" s="2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3"/>
      <c r="J438" s="29"/>
      <c r="K438" s="2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3"/>
      <c r="J439" s="29"/>
      <c r="K439" s="2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3"/>
      <c r="J440" s="29"/>
      <c r="K440" s="2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3"/>
      <c r="J441" s="29"/>
      <c r="K441" s="2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3"/>
      <c r="J442" s="29"/>
      <c r="K442" s="2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3"/>
      <c r="J443" s="29"/>
      <c r="K443" s="2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3"/>
      <c r="J444" s="29"/>
      <c r="K444" s="2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3"/>
      <c r="J445" s="29"/>
      <c r="K445" s="2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3"/>
      <c r="J446" s="29"/>
      <c r="K446" s="2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3"/>
      <c r="J447" s="29"/>
      <c r="K447" s="2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3"/>
      <c r="J448" s="29"/>
      <c r="K448" s="2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3"/>
      <c r="J449" s="29"/>
      <c r="K449" s="2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3"/>
      <c r="J450" s="29"/>
      <c r="K450" s="2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3"/>
      <c r="J451" s="29"/>
      <c r="K451" s="2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3"/>
      <c r="J452" s="29"/>
      <c r="K452" s="2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3"/>
      <c r="J453" s="29"/>
      <c r="K453" s="2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3"/>
      <c r="J454" s="29"/>
      <c r="K454" s="2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3"/>
      <c r="J455" s="29"/>
      <c r="K455" s="2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3"/>
      <c r="J456" s="29"/>
      <c r="K456" s="2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3"/>
      <c r="J457" s="29"/>
      <c r="K457" s="2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3"/>
      <c r="J458" s="29"/>
      <c r="K458" s="2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3"/>
      <c r="J459" s="29"/>
      <c r="K459" s="2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3"/>
      <c r="J460" s="29"/>
      <c r="K460" s="2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3"/>
      <c r="J461" s="29"/>
      <c r="K461" s="2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3"/>
      <c r="J462" s="29"/>
      <c r="K462" s="2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3"/>
      <c r="J463" s="29"/>
      <c r="K463" s="2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3"/>
      <c r="J464" s="29"/>
      <c r="K464" s="2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3"/>
      <c r="J465" s="29"/>
      <c r="K465" s="2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3"/>
      <c r="J466" s="29"/>
      <c r="K466" s="2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3"/>
      <c r="J467" s="29"/>
      <c r="K467" s="2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3"/>
      <c r="J468" s="29"/>
      <c r="K468" s="2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3"/>
      <c r="J469" s="29"/>
      <c r="K469" s="2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3"/>
      <c r="J470" s="29"/>
      <c r="K470" s="2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3"/>
      <c r="J471" s="29"/>
      <c r="K471" s="2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3"/>
      <c r="J472" s="29"/>
      <c r="K472" s="2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3"/>
      <c r="J473" s="29"/>
      <c r="K473" s="2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3"/>
      <c r="J474" s="29"/>
      <c r="K474" s="2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3"/>
      <c r="J475" s="29"/>
      <c r="K475" s="2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3"/>
      <c r="J476" s="29"/>
      <c r="K476" s="2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3"/>
      <c r="J477" s="29"/>
      <c r="K477" s="2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3"/>
      <c r="J478" s="29"/>
      <c r="K478" s="2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3"/>
      <c r="J479" s="29"/>
      <c r="K479" s="2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3"/>
      <c r="J480" s="29"/>
      <c r="K480" s="2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3"/>
      <c r="J481" s="29"/>
      <c r="K481" s="2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3"/>
      <c r="J482" s="29"/>
      <c r="K482" s="2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3"/>
      <c r="J483" s="29"/>
      <c r="K483" s="2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3"/>
      <c r="J484" s="29"/>
      <c r="K484" s="2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3"/>
      <c r="J485" s="29"/>
      <c r="K485" s="2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3"/>
      <c r="J486" s="29"/>
      <c r="K486" s="2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3"/>
      <c r="J487" s="29"/>
      <c r="K487" s="2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3"/>
      <c r="J488" s="29"/>
      <c r="K488" s="2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3"/>
      <c r="J489" s="29"/>
      <c r="K489" s="2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3"/>
      <c r="J490" s="29"/>
      <c r="K490" s="2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3"/>
      <c r="J491" s="29"/>
      <c r="K491" s="2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3"/>
      <c r="J492" s="29"/>
      <c r="K492" s="2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3"/>
      <c r="J493" s="29"/>
      <c r="K493" s="2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3"/>
      <c r="J494" s="29"/>
      <c r="K494" s="2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3"/>
      <c r="J495" s="29"/>
      <c r="K495" s="2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3"/>
      <c r="J496" s="29"/>
      <c r="K496" s="2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3"/>
      <c r="J497" s="29"/>
      <c r="K497" s="2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3"/>
      <c r="J498" s="29"/>
      <c r="K498" s="2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3"/>
      <c r="J499" s="29"/>
      <c r="K499" s="2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3"/>
      <c r="J500" s="29"/>
      <c r="K500" s="2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3"/>
      <c r="J501" s="29"/>
      <c r="K501" s="2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3"/>
      <c r="J502" s="29"/>
      <c r="K502" s="2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3"/>
      <c r="J503" s="29"/>
      <c r="K503" s="2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3"/>
      <c r="J504" s="29"/>
      <c r="K504" s="2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3"/>
      <c r="J505" s="29"/>
      <c r="K505" s="2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3"/>
      <c r="J506" s="29"/>
      <c r="K506" s="2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3"/>
      <c r="J507" s="29"/>
      <c r="K507" s="2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3"/>
      <c r="J508" s="29"/>
      <c r="K508" s="2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3"/>
      <c r="J509" s="29"/>
      <c r="K509" s="2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3"/>
      <c r="J510" s="29"/>
      <c r="K510" s="2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3"/>
      <c r="J511" s="29"/>
      <c r="K511" s="2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3"/>
      <c r="J512" s="29"/>
      <c r="K512" s="2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3"/>
      <c r="J513" s="29"/>
      <c r="K513" s="2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3"/>
      <c r="J514" s="29"/>
      <c r="K514" s="2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3"/>
      <c r="J515" s="29"/>
      <c r="K515" s="2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3"/>
      <c r="J516" s="29"/>
      <c r="K516" s="2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3"/>
      <c r="J517" s="29"/>
      <c r="K517" s="2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3"/>
      <c r="J518" s="29"/>
      <c r="K518" s="2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3"/>
      <c r="J519" s="29"/>
      <c r="K519" s="2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3"/>
      <c r="J520" s="29"/>
      <c r="K520" s="2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3"/>
      <c r="J521" s="29"/>
      <c r="K521" s="2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3"/>
      <c r="J522" s="29"/>
      <c r="K522" s="2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3"/>
      <c r="J523" s="29"/>
      <c r="K523" s="2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3"/>
      <c r="J524" s="29"/>
      <c r="K524" s="2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3"/>
      <c r="J525" s="29"/>
      <c r="K525" s="2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3"/>
      <c r="J526" s="29"/>
      <c r="K526" s="2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3"/>
      <c r="J527" s="29"/>
      <c r="K527" s="2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3"/>
      <c r="J528" s="29"/>
      <c r="K528" s="2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3"/>
      <c r="J529" s="29"/>
      <c r="K529" s="2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3"/>
      <c r="J530" s="29"/>
      <c r="K530" s="2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3"/>
      <c r="J531" s="29"/>
      <c r="K531" s="2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3"/>
      <c r="J532" s="29"/>
      <c r="K532" s="2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3"/>
      <c r="J533" s="29"/>
      <c r="K533" s="2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3"/>
      <c r="J534" s="29"/>
      <c r="K534" s="2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3"/>
      <c r="J535" s="29"/>
      <c r="K535" s="2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3"/>
      <c r="J536" s="29"/>
      <c r="K536" s="2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3"/>
      <c r="J537" s="29"/>
      <c r="K537" s="2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3"/>
      <c r="J538" s="29"/>
      <c r="K538" s="2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3"/>
      <c r="J539" s="29"/>
      <c r="K539" s="2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3"/>
      <c r="J540" s="29"/>
      <c r="K540" s="2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3"/>
      <c r="J541" s="29"/>
      <c r="K541" s="2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3"/>
      <c r="J542" s="29"/>
      <c r="K542" s="2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3"/>
      <c r="J543" s="29"/>
      <c r="K543" s="2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3"/>
      <c r="J544" s="29"/>
      <c r="K544" s="2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3"/>
      <c r="J545" s="29"/>
      <c r="K545" s="2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3"/>
      <c r="J546" s="29"/>
      <c r="K546" s="2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3"/>
      <c r="J547" s="29"/>
      <c r="K547" s="2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3"/>
      <c r="J548" s="29"/>
      <c r="K548" s="2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3"/>
      <c r="J549" s="29"/>
      <c r="K549" s="2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3"/>
      <c r="J550" s="29"/>
      <c r="K550" s="2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3"/>
      <c r="J551" s="29"/>
      <c r="K551" s="2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3"/>
      <c r="J552" s="29"/>
      <c r="K552" s="2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3"/>
      <c r="J553" s="29"/>
      <c r="K553" s="2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3"/>
      <c r="J554" s="29"/>
      <c r="K554" s="2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3"/>
      <c r="J555" s="29"/>
      <c r="K555" s="2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3"/>
      <c r="J556" s="29"/>
      <c r="K556" s="2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3"/>
      <c r="J557" s="29"/>
      <c r="K557" s="2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3"/>
      <c r="J558" s="29"/>
      <c r="K558" s="2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3"/>
      <c r="J559" s="29"/>
      <c r="K559" s="2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3"/>
      <c r="J560" s="29"/>
      <c r="K560" s="2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3"/>
      <c r="J561" s="29"/>
      <c r="K561" s="2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3"/>
      <c r="J562" s="29"/>
      <c r="K562" s="2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3"/>
      <c r="J563" s="29"/>
      <c r="K563" s="2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3"/>
      <c r="J564" s="29"/>
      <c r="K564" s="2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3"/>
      <c r="J565" s="29"/>
      <c r="K565" s="2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3"/>
      <c r="J566" s="29"/>
      <c r="K566" s="2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3"/>
      <c r="J567" s="29"/>
      <c r="K567" s="2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3"/>
      <c r="J568" s="29"/>
      <c r="K568" s="2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3"/>
      <c r="J569" s="29"/>
      <c r="K569" s="2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3"/>
      <c r="J570" s="29"/>
      <c r="K570" s="2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3"/>
      <c r="J571" s="29"/>
      <c r="K571" s="2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3"/>
      <c r="J572" s="29"/>
      <c r="K572" s="2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3"/>
      <c r="J573" s="29"/>
      <c r="K573" s="2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3"/>
      <c r="J574" s="29"/>
      <c r="K574" s="2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3"/>
      <c r="J575" s="29"/>
      <c r="K575" s="2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3"/>
      <c r="J576" s="29"/>
      <c r="K576" s="2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3"/>
      <c r="J577" s="29"/>
      <c r="K577" s="2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3"/>
      <c r="J578" s="29"/>
      <c r="K578" s="2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3"/>
      <c r="J579" s="29"/>
      <c r="K579" s="2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3"/>
      <c r="J580" s="29"/>
      <c r="K580" s="2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3"/>
      <c r="J581" s="29"/>
      <c r="K581" s="2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3"/>
      <c r="J582" s="29"/>
      <c r="K582" s="2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3"/>
      <c r="J583" s="29"/>
      <c r="K583" s="2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3"/>
      <c r="J584" s="29"/>
      <c r="K584" s="2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3"/>
      <c r="J585" s="29"/>
      <c r="K585" s="2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3"/>
      <c r="J586" s="29"/>
      <c r="K586" s="2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3"/>
      <c r="J587" s="29"/>
      <c r="K587" s="2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3"/>
      <c r="J588" s="29"/>
      <c r="K588" s="2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3"/>
      <c r="J589" s="29"/>
      <c r="K589" s="2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3"/>
      <c r="J590" s="29"/>
      <c r="K590" s="2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3"/>
      <c r="J591" s="29"/>
      <c r="K591" s="2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3"/>
      <c r="J592" s="29"/>
      <c r="K592" s="2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3"/>
      <c r="J593" s="29"/>
      <c r="K593" s="2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3"/>
      <c r="J594" s="29"/>
      <c r="K594" s="2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3"/>
      <c r="J595" s="29"/>
      <c r="K595" s="2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3"/>
      <c r="J596" s="29"/>
      <c r="K596" s="2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3"/>
      <c r="J597" s="29"/>
      <c r="K597" s="2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3"/>
      <c r="J598" s="29"/>
      <c r="K598" s="2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3"/>
      <c r="J599" s="29"/>
      <c r="K599" s="2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3"/>
      <c r="J600" s="29"/>
      <c r="K600" s="2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3"/>
      <c r="J601" s="29"/>
      <c r="K601" s="2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3"/>
      <c r="J602" s="29"/>
      <c r="K602" s="2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3"/>
      <c r="J603" s="29"/>
      <c r="K603" s="2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3"/>
      <c r="J604" s="29"/>
      <c r="K604" s="2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3"/>
      <c r="J605" s="29"/>
      <c r="K605" s="2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3"/>
      <c r="J606" s="29"/>
      <c r="K606" s="2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3"/>
      <c r="J607" s="29"/>
      <c r="K607" s="2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3"/>
      <c r="J608" s="29"/>
      <c r="K608" s="2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3"/>
      <c r="J609" s="29"/>
      <c r="K609" s="2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3"/>
      <c r="J610" s="29"/>
      <c r="K610" s="2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3"/>
      <c r="J611" s="29"/>
      <c r="K611" s="2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3"/>
      <c r="J612" s="29"/>
      <c r="K612" s="2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3"/>
      <c r="J613" s="29"/>
      <c r="K613" s="2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3"/>
      <c r="J614" s="29"/>
      <c r="K614" s="2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3"/>
      <c r="J615" s="29"/>
      <c r="K615" s="2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3"/>
      <c r="J616" s="29"/>
      <c r="K616" s="2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3"/>
      <c r="J617" s="29"/>
      <c r="K617" s="2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3"/>
      <c r="J618" s="29"/>
      <c r="K618" s="2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3"/>
      <c r="J619" s="29"/>
      <c r="K619" s="2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3"/>
      <c r="J620" s="29"/>
      <c r="K620" s="2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3"/>
      <c r="J621" s="29"/>
      <c r="K621" s="2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3"/>
      <c r="J622" s="29"/>
      <c r="K622" s="2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3"/>
      <c r="J623" s="29"/>
      <c r="K623" s="2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3"/>
      <c r="J624" s="29"/>
      <c r="K624" s="2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3"/>
      <c r="J625" s="29"/>
      <c r="K625" s="2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3"/>
      <c r="J626" s="29"/>
      <c r="K626" s="2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3"/>
      <c r="J627" s="29"/>
      <c r="K627" s="2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3"/>
      <c r="J628" s="29"/>
      <c r="K628" s="2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3"/>
      <c r="J629" s="29"/>
      <c r="K629" s="2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3"/>
      <c r="J630" s="29"/>
      <c r="K630" s="2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3"/>
      <c r="J631" s="29"/>
      <c r="K631" s="2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3"/>
      <c r="J632" s="29"/>
      <c r="K632" s="2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3"/>
      <c r="J633" s="29"/>
      <c r="K633" s="2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3"/>
      <c r="J634" s="29"/>
      <c r="K634" s="2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3"/>
      <c r="J635" s="29"/>
      <c r="K635" s="2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3"/>
      <c r="J636" s="29"/>
      <c r="K636" s="2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3"/>
      <c r="J637" s="29"/>
      <c r="K637" s="2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3"/>
      <c r="J638" s="29"/>
      <c r="K638" s="2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3"/>
      <c r="J639" s="29"/>
      <c r="K639" s="2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3"/>
      <c r="J640" s="29"/>
      <c r="K640" s="2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3"/>
      <c r="J641" s="29"/>
      <c r="K641" s="2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3"/>
      <c r="J642" s="29"/>
      <c r="K642" s="2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3"/>
      <c r="J643" s="29"/>
      <c r="K643" s="2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3"/>
      <c r="J644" s="29"/>
      <c r="K644" s="2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3"/>
      <c r="J645" s="29"/>
      <c r="K645" s="2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3"/>
      <c r="J646" s="29"/>
      <c r="K646" s="2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3"/>
      <c r="J647" s="29"/>
      <c r="K647" s="2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3"/>
      <c r="J648" s="29"/>
      <c r="K648" s="2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3"/>
      <c r="J649" s="29"/>
      <c r="K649" s="2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3"/>
      <c r="J650" s="29"/>
      <c r="K650" s="2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3"/>
      <c r="J651" s="29"/>
      <c r="K651" s="2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3"/>
      <c r="J652" s="29"/>
      <c r="K652" s="2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3"/>
      <c r="J653" s="29"/>
      <c r="K653" s="2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3"/>
      <c r="J654" s="29"/>
      <c r="K654" s="2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3"/>
      <c r="J655" s="29"/>
      <c r="K655" s="2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3"/>
      <c r="J656" s="29"/>
      <c r="K656" s="2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3"/>
      <c r="J657" s="29"/>
      <c r="K657" s="2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3"/>
      <c r="J658" s="29"/>
      <c r="K658" s="2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3"/>
      <c r="J659" s="29"/>
      <c r="K659" s="2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3"/>
      <c r="J660" s="29"/>
      <c r="K660" s="2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3"/>
      <c r="J661" s="29"/>
      <c r="K661" s="2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3"/>
      <c r="J662" s="29"/>
      <c r="K662" s="2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3"/>
      <c r="J663" s="29"/>
      <c r="K663" s="2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3"/>
      <c r="J664" s="29"/>
      <c r="K664" s="2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3"/>
      <c r="J665" s="29"/>
      <c r="K665" s="2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3"/>
      <c r="J666" s="29"/>
      <c r="K666" s="2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3"/>
      <c r="J667" s="29"/>
      <c r="K667" s="2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3"/>
      <c r="J668" s="29"/>
      <c r="K668" s="2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3"/>
      <c r="J669" s="29"/>
      <c r="K669" s="2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3"/>
      <c r="J670" s="29"/>
      <c r="K670" s="2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3"/>
      <c r="J671" s="29"/>
      <c r="K671" s="2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3"/>
      <c r="J672" s="29"/>
      <c r="K672" s="2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3"/>
      <c r="J673" s="29"/>
      <c r="K673" s="2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3"/>
      <c r="J674" s="29"/>
      <c r="K674" s="2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3"/>
      <c r="J675" s="29"/>
      <c r="K675" s="2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3"/>
      <c r="J676" s="29"/>
      <c r="K676" s="2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3"/>
      <c r="J677" s="29"/>
      <c r="K677" s="2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3"/>
      <c r="J678" s="29"/>
      <c r="K678" s="2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3"/>
      <c r="J679" s="29"/>
      <c r="K679" s="2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3"/>
      <c r="J680" s="29"/>
      <c r="K680" s="2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3"/>
      <c r="J681" s="29"/>
      <c r="K681" s="2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3"/>
      <c r="J682" s="29"/>
      <c r="K682" s="2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3"/>
      <c r="J683" s="29"/>
      <c r="K683" s="2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3"/>
      <c r="J684" s="29"/>
      <c r="K684" s="2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3"/>
      <c r="J685" s="29"/>
      <c r="K685" s="2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3"/>
      <c r="J686" s="29"/>
      <c r="K686" s="2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3"/>
      <c r="J687" s="29"/>
      <c r="K687" s="2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3"/>
      <c r="J688" s="29"/>
      <c r="K688" s="2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3"/>
      <c r="J689" s="29"/>
      <c r="K689" s="2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3"/>
      <c r="J690" s="29"/>
      <c r="K690" s="2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3"/>
      <c r="J691" s="29"/>
      <c r="K691" s="2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3"/>
      <c r="J692" s="29"/>
      <c r="K692" s="2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3"/>
      <c r="J693" s="29"/>
      <c r="K693" s="2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3"/>
      <c r="J694" s="29"/>
      <c r="K694" s="2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3"/>
      <c r="J695" s="29"/>
      <c r="K695" s="2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3"/>
      <c r="J696" s="29"/>
      <c r="K696" s="2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3"/>
      <c r="J697" s="29"/>
      <c r="K697" s="2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3"/>
      <c r="J698" s="29"/>
      <c r="K698" s="2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3"/>
      <c r="J699" s="29"/>
      <c r="K699" s="2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3"/>
      <c r="J700" s="29"/>
      <c r="K700" s="2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3"/>
      <c r="J701" s="29"/>
      <c r="K701" s="2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3"/>
      <c r="J702" s="29"/>
      <c r="K702" s="2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3"/>
      <c r="J703" s="29"/>
      <c r="K703" s="2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3"/>
      <c r="J704" s="29"/>
      <c r="K704" s="2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3"/>
      <c r="J705" s="29"/>
      <c r="K705" s="2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3"/>
      <c r="J706" s="29"/>
      <c r="K706" s="2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3"/>
      <c r="J707" s="29"/>
      <c r="K707" s="2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3"/>
      <c r="J708" s="29"/>
      <c r="K708" s="2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3"/>
      <c r="J709" s="29"/>
      <c r="K709" s="2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3"/>
      <c r="J710" s="29"/>
      <c r="K710" s="2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3"/>
      <c r="J711" s="29"/>
      <c r="K711" s="2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3"/>
      <c r="J712" s="29"/>
      <c r="K712" s="2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3"/>
      <c r="J713" s="29"/>
      <c r="K713" s="2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3"/>
      <c r="J714" s="29"/>
      <c r="K714" s="2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3"/>
      <c r="J715" s="29"/>
      <c r="K715" s="2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3"/>
      <c r="J716" s="29"/>
      <c r="K716" s="2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3"/>
      <c r="J717" s="29"/>
      <c r="K717" s="2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3"/>
      <c r="J718" s="29"/>
      <c r="K718" s="2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3"/>
      <c r="J719" s="29"/>
      <c r="K719" s="2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3"/>
      <c r="J720" s="29"/>
      <c r="K720" s="2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3"/>
      <c r="J721" s="29"/>
      <c r="K721" s="2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3"/>
      <c r="J722" s="29"/>
      <c r="K722" s="2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3"/>
      <c r="J723" s="29"/>
      <c r="K723" s="2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3"/>
      <c r="J724" s="29"/>
      <c r="K724" s="2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3"/>
      <c r="J725" s="29"/>
      <c r="K725" s="2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3"/>
      <c r="J726" s="29"/>
      <c r="K726" s="2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3"/>
      <c r="J727" s="29"/>
      <c r="K727" s="2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3"/>
      <c r="J728" s="29"/>
      <c r="K728" s="2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3"/>
      <c r="J729" s="29"/>
      <c r="K729" s="2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3"/>
      <c r="J730" s="29"/>
      <c r="K730" s="2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3"/>
      <c r="J731" s="29"/>
      <c r="K731" s="2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3"/>
      <c r="J732" s="29"/>
      <c r="K732" s="2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3"/>
      <c r="J733" s="29"/>
      <c r="K733" s="2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3"/>
      <c r="J734" s="29"/>
      <c r="K734" s="2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3"/>
      <c r="J735" s="29"/>
      <c r="K735" s="2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3"/>
      <c r="J736" s="29"/>
      <c r="K736" s="2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3"/>
      <c r="J737" s="29"/>
      <c r="K737" s="2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3"/>
      <c r="J738" s="29"/>
      <c r="K738" s="2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3"/>
      <c r="J739" s="29"/>
      <c r="K739" s="2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3"/>
      <c r="J740" s="29"/>
      <c r="K740" s="2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3"/>
      <c r="J741" s="29"/>
      <c r="K741" s="2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3"/>
      <c r="J742" s="29"/>
      <c r="K742" s="2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3"/>
      <c r="J743" s="29"/>
      <c r="K743" s="2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3"/>
      <c r="J744" s="29"/>
      <c r="K744" s="2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3"/>
      <c r="J745" s="29"/>
      <c r="K745" s="2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3"/>
      <c r="J746" s="29"/>
      <c r="K746" s="2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3"/>
      <c r="J747" s="29"/>
      <c r="K747" s="2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3"/>
      <c r="J748" s="29"/>
      <c r="K748" s="2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3"/>
      <c r="J749" s="29"/>
      <c r="K749" s="2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3"/>
      <c r="J750" s="29"/>
      <c r="K750" s="2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3"/>
      <c r="J751" s="29"/>
      <c r="K751" s="2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3"/>
      <c r="J752" s="29"/>
      <c r="K752" s="2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3"/>
      <c r="J753" s="29"/>
      <c r="K753" s="2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3"/>
      <c r="J754" s="29"/>
      <c r="K754" s="2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3"/>
      <c r="J755" s="29"/>
      <c r="K755" s="2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3"/>
      <c r="J756" s="29"/>
      <c r="K756" s="2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3"/>
      <c r="J757" s="29"/>
      <c r="K757" s="2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3"/>
      <c r="J758" s="29"/>
      <c r="K758" s="2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3"/>
      <c r="J759" s="29"/>
      <c r="K759" s="2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3"/>
      <c r="J760" s="29"/>
      <c r="K760" s="2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3"/>
      <c r="J761" s="29"/>
      <c r="K761" s="2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3"/>
      <c r="J762" s="29"/>
      <c r="K762" s="2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3"/>
      <c r="J763" s="29"/>
      <c r="K763" s="2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3"/>
      <c r="J764" s="29"/>
      <c r="K764" s="2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3"/>
      <c r="J765" s="29"/>
      <c r="K765" s="2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3"/>
      <c r="J766" s="29"/>
      <c r="K766" s="2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3"/>
      <c r="J767" s="29"/>
      <c r="K767" s="2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3"/>
      <c r="J768" s="29"/>
      <c r="K768" s="2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3"/>
      <c r="J769" s="29"/>
      <c r="K769" s="2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3"/>
      <c r="J770" s="29"/>
      <c r="K770" s="2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3"/>
      <c r="J771" s="29"/>
      <c r="K771" s="2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3"/>
      <c r="J772" s="29"/>
      <c r="K772" s="2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3"/>
      <c r="J773" s="29"/>
      <c r="K773" s="2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3"/>
      <c r="J774" s="29"/>
      <c r="K774" s="2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3"/>
      <c r="J775" s="29"/>
      <c r="K775" s="2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3"/>
      <c r="J776" s="29"/>
      <c r="K776" s="2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3"/>
      <c r="J777" s="29"/>
      <c r="K777" s="2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3"/>
      <c r="J778" s="29"/>
      <c r="K778" s="2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3"/>
      <c r="J779" s="29"/>
      <c r="K779" s="2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3"/>
      <c r="J780" s="29"/>
      <c r="K780" s="2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3"/>
      <c r="J781" s="29"/>
      <c r="K781" s="2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3"/>
      <c r="J782" s="29"/>
      <c r="K782" s="2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3"/>
      <c r="J783" s="29"/>
      <c r="K783" s="2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3"/>
      <c r="J784" s="29"/>
      <c r="K784" s="2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3"/>
      <c r="J785" s="29"/>
      <c r="K785" s="2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3"/>
      <c r="J786" s="29"/>
      <c r="K786" s="2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3"/>
      <c r="J787" s="29"/>
      <c r="K787" s="2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3"/>
      <c r="J788" s="29"/>
      <c r="K788" s="2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3"/>
      <c r="J789" s="29"/>
      <c r="K789" s="2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3"/>
      <c r="J790" s="29"/>
      <c r="K790" s="2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3"/>
      <c r="J791" s="29"/>
      <c r="K791" s="2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3"/>
      <c r="J792" s="29"/>
      <c r="K792" s="2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3"/>
      <c r="J793" s="29"/>
      <c r="K793" s="2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3"/>
      <c r="J794" s="29"/>
      <c r="K794" s="2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3"/>
      <c r="J795" s="29"/>
      <c r="K795" s="2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3"/>
      <c r="J796" s="29"/>
      <c r="K796" s="2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3"/>
      <c r="J797" s="29"/>
      <c r="K797" s="2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3"/>
      <c r="J798" s="29"/>
      <c r="K798" s="2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3"/>
      <c r="J799" s="29"/>
      <c r="K799" s="2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3"/>
      <c r="J800" s="29"/>
      <c r="K800" s="2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3"/>
      <c r="J801" s="29"/>
      <c r="K801" s="2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3"/>
      <c r="J802" s="29"/>
      <c r="K802" s="2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3"/>
      <c r="J803" s="29"/>
      <c r="K803" s="2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3"/>
      <c r="J804" s="29"/>
      <c r="K804" s="2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3"/>
      <c r="J805" s="29"/>
      <c r="K805" s="2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3"/>
      <c r="J806" s="29"/>
      <c r="K806" s="2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3"/>
      <c r="J807" s="29"/>
      <c r="K807" s="2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3"/>
      <c r="J808" s="29"/>
      <c r="K808" s="2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3"/>
      <c r="J809" s="29"/>
      <c r="K809" s="2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3"/>
      <c r="J810" s="29"/>
      <c r="K810" s="2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3"/>
      <c r="J811" s="29"/>
      <c r="K811" s="2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3"/>
      <c r="J812" s="29"/>
      <c r="K812" s="2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3"/>
      <c r="J813" s="29"/>
      <c r="K813" s="2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3"/>
      <c r="J814" s="29"/>
      <c r="K814" s="2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3"/>
      <c r="J815" s="29"/>
      <c r="K815" s="2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3"/>
      <c r="J816" s="29"/>
      <c r="K816" s="2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3"/>
      <c r="J817" s="29"/>
      <c r="K817" s="2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3"/>
      <c r="J818" s="29"/>
      <c r="K818" s="2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3"/>
      <c r="J819" s="29"/>
      <c r="K819" s="2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3"/>
      <c r="J820" s="29"/>
      <c r="K820" s="2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3"/>
      <c r="J821" s="29"/>
      <c r="K821" s="2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3"/>
      <c r="J822" s="29"/>
      <c r="K822" s="2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3"/>
      <c r="J823" s="29"/>
      <c r="K823" s="2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3"/>
      <c r="J824" s="29"/>
      <c r="K824" s="2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3"/>
      <c r="J825" s="29"/>
      <c r="K825" s="2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3"/>
      <c r="J826" s="29"/>
      <c r="K826" s="2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3"/>
      <c r="J827" s="29"/>
      <c r="K827" s="2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3"/>
      <c r="J828" s="29"/>
      <c r="K828" s="2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3"/>
      <c r="J829" s="29"/>
      <c r="K829" s="2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3"/>
      <c r="J830" s="29"/>
      <c r="K830" s="2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3"/>
      <c r="J831" s="29"/>
      <c r="K831" s="2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3"/>
      <c r="J832" s="29"/>
      <c r="K832" s="2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3"/>
      <c r="J833" s="29"/>
      <c r="K833" s="2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3"/>
      <c r="J834" s="29"/>
      <c r="K834" s="2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3"/>
      <c r="J835" s="29"/>
      <c r="K835" s="2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3"/>
      <c r="J836" s="29"/>
      <c r="K836" s="2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3"/>
      <c r="J837" s="29"/>
      <c r="K837" s="2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3"/>
      <c r="J838" s="29"/>
      <c r="K838" s="2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3"/>
      <c r="J839" s="29"/>
      <c r="K839" s="2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3"/>
      <c r="J840" s="29"/>
      <c r="K840" s="2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3"/>
      <c r="J841" s="29"/>
      <c r="K841" s="2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3"/>
      <c r="J842" s="29"/>
      <c r="K842" s="2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3"/>
      <c r="J843" s="29"/>
      <c r="K843" s="2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3"/>
      <c r="J844" s="29"/>
      <c r="K844" s="2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3"/>
      <c r="J845" s="29"/>
      <c r="K845" s="2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3"/>
      <c r="J846" s="29"/>
      <c r="K846" s="2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3"/>
      <c r="J847" s="29"/>
      <c r="K847" s="2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3"/>
      <c r="J848" s="29"/>
      <c r="K848" s="2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3"/>
      <c r="J849" s="29"/>
      <c r="K849" s="2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3"/>
      <c r="J850" s="29"/>
      <c r="K850" s="2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3"/>
      <c r="J851" s="29"/>
      <c r="K851" s="2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3"/>
      <c r="J852" s="29"/>
      <c r="K852" s="2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3"/>
      <c r="J853" s="29"/>
      <c r="K853" s="2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3"/>
      <c r="J854" s="29"/>
      <c r="K854" s="2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3"/>
      <c r="J855" s="29"/>
      <c r="K855" s="2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3"/>
      <c r="J856" s="29"/>
      <c r="K856" s="2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3"/>
      <c r="J857" s="29"/>
      <c r="K857" s="2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3"/>
      <c r="J858" s="29"/>
      <c r="K858" s="2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3"/>
      <c r="J859" s="29"/>
      <c r="K859" s="2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3"/>
      <c r="J860" s="29"/>
      <c r="K860" s="2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3"/>
      <c r="J861" s="29"/>
      <c r="K861" s="2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3"/>
      <c r="J862" s="29"/>
      <c r="K862" s="2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3"/>
      <c r="J863" s="29"/>
      <c r="K863" s="2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3"/>
      <c r="J864" s="29"/>
      <c r="K864" s="2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3"/>
      <c r="J865" s="29"/>
      <c r="K865" s="2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3"/>
      <c r="J866" s="29"/>
      <c r="K866" s="2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3"/>
      <c r="J867" s="29"/>
      <c r="K867" s="2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3"/>
      <c r="J868" s="29"/>
      <c r="K868" s="2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3"/>
      <c r="J869" s="29"/>
      <c r="K869" s="2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3"/>
      <c r="J870" s="29"/>
      <c r="K870" s="2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3"/>
      <c r="J871" s="29"/>
      <c r="K871" s="2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3"/>
      <c r="J872" s="29"/>
      <c r="K872" s="2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3"/>
      <c r="J873" s="29"/>
      <c r="K873" s="2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3"/>
      <c r="J874" s="29"/>
      <c r="K874" s="2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3"/>
      <c r="J875" s="29"/>
      <c r="K875" s="2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3"/>
      <c r="J876" s="29"/>
      <c r="K876" s="2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3"/>
      <c r="J877" s="29"/>
      <c r="K877" s="2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3"/>
      <c r="J878" s="29"/>
      <c r="K878" s="2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3"/>
      <c r="J879" s="29"/>
      <c r="K879" s="2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3"/>
      <c r="J880" s="29"/>
      <c r="K880" s="2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3"/>
      <c r="J881" s="29"/>
      <c r="K881" s="2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3"/>
      <c r="J882" s="29"/>
      <c r="K882" s="2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3"/>
      <c r="J883" s="29"/>
      <c r="K883" s="2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3"/>
      <c r="J884" s="29"/>
      <c r="K884" s="2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3"/>
      <c r="J885" s="29"/>
      <c r="K885" s="2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3"/>
      <c r="J886" s="29"/>
      <c r="K886" s="2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3"/>
      <c r="J887" s="29"/>
      <c r="K887" s="2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3"/>
      <c r="J888" s="29"/>
      <c r="K888" s="2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3"/>
      <c r="J889" s="29"/>
      <c r="K889" s="2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3"/>
      <c r="J890" s="29"/>
      <c r="K890" s="2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3"/>
      <c r="J891" s="29"/>
      <c r="K891" s="2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3"/>
      <c r="J892" s="29"/>
      <c r="K892" s="2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3"/>
      <c r="J893" s="29"/>
      <c r="K893" s="2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3"/>
      <c r="J894" s="29"/>
      <c r="K894" s="2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3"/>
      <c r="J895" s="29"/>
      <c r="K895" s="2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3"/>
      <c r="J896" s="29"/>
      <c r="K896" s="2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3"/>
      <c r="J897" s="29"/>
      <c r="K897" s="2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3"/>
      <c r="J898" s="29"/>
      <c r="K898" s="2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3"/>
      <c r="J899" s="29"/>
      <c r="K899" s="2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3"/>
      <c r="J900" s="29"/>
      <c r="K900" s="2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3"/>
      <c r="J901" s="29"/>
      <c r="K901" s="2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3"/>
      <c r="J902" s="29"/>
      <c r="K902" s="2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3"/>
      <c r="J903" s="29"/>
      <c r="K903" s="2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3"/>
      <c r="J904" s="29"/>
      <c r="K904" s="2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3"/>
      <c r="J905" s="29"/>
      <c r="K905" s="2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3"/>
      <c r="J906" s="29"/>
      <c r="K906" s="2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3"/>
      <c r="J907" s="29"/>
      <c r="K907" s="2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3"/>
      <c r="J908" s="29"/>
      <c r="K908" s="2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3"/>
      <c r="J909" s="29"/>
      <c r="K909" s="2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3"/>
      <c r="J910" s="29"/>
      <c r="K910" s="2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3"/>
      <c r="J911" s="29"/>
      <c r="K911" s="2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3"/>
      <c r="J912" s="29"/>
      <c r="K912" s="2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3"/>
      <c r="J913" s="29"/>
      <c r="K913" s="2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3"/>
      <c r="J914" s="29"/>
      <c r="K914" s="2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3"/>
      <c r="J915" s="29"/>
      <c r="K915" s="2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3"/>
      <c r="J916" s="29"/>
      <c r="K916" s="2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3"/>
      <c r="J917" s="29"/>
      <c r="K917" s="2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3"/>
      <c r="J918" s="29"/>
      <c r="K918" s="2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3"/>
      <c r="J919" s="29"/>
      <c r="K919" s="2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3"/>
      <c r="J920" s="29"/>
      <c r="K920" s="2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3"/>
      <c r="J921" s="29"/>
      <c r="K921" s="2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3"/>
      <c r="J922" s="29"/>
      <c r="K922" s="2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3"/>
      <c r="J923" s="29"/>
      <c r="K923" s="2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3"/>
      <c r="J924" s="29"/>
      <c r="K924" s="2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3"/>
      <c r="J925" s="29"/>
      <c r="K925" s="2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3"/>
      <c r="J926" s="29"/>
      <c r="K926" s="2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3"/>
      <c r="J927" s="29"/>
      <c r="K927" s="2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3"/>
      <c r="J928" s="29"/>
      <c r="K928" s="2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3"/>
      <c r="J929" s="29"/>
      <c r="K929" s="2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3"/>
      <c r="J930" s="29"/>
      <c r="K930" s="2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3"/>
      <c r="J931" s="29"/>
      <c r="K931" s="2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3"/>
      <c r="J932" s="29"/>
      <c r="K932" s="2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3"/>
      <c r="J933" s="29"/>
      <c r="K933" s="2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3"/>
      <c r="J934" s="29"/>
      <c r="K934" s="2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3"/>
      <c r="J935" s="29"/>
      <c r="K935" s="2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3"/>
      <c r="J936" s="29"/>
      <c r="K936" s="2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3"/>
      <c r="J937" s="29"/>
      <c r="K937" s="2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3"/>
      <c r="J938" s="29"/>
      <c r="K938" s="2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3"/>
      <c r="J939" s="29"/>
      <c r="K939" s="2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3"/>
      <c r="J940" s="29"/>
      <c r="K940" s="2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3"/>
      <c r="J941" s="29"/>
      <c r="K941" s="2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3"/>
      <c r="J942" s="29"/>
      <c r="K942" s="2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3"/>
      <c r="J943" s="29"/>
      <c r="K943" s="2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3"/>
      <c r="J944" s="29"/>
      <c r="K944" s="2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3"/>
      <c r="J945" s="29"/>
      <c r="K945" s="2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3"/>
      <c r="J946" s="29"/>
      <c r="K946" s="2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3"/>
      <c r="J947" s="29"/>
      <c r="K947" s="2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3"/>
      <c r="J948" s="29"/>
      <c r="K948" s="2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3"/>
      <c r="J949" s="29"/>
      <c r="K949" s="2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3"/>
      <c r="J950" s="29"/>
      <c r="K950" s="2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3"/>
      <c r="J951" s="29"/>
      <c r="K951" s="2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3"/>
      <c r="J952" s="29"/>
      <c r="K952" s="2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3"/>
      <c r="J953" s="29"/>
      <c r="K953" s="2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3"/>
      <c r="J954" s="29"/>
      <c r="K954" s="2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3"/>
      <c r="J955" s="29"/>
      <c r="K955" s="2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3"/>
      <c r="J956" s="29"/>
      <c r="K956" s="2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3"/>
      <c r="J957" s="29"/>
      <c r="K957" s="2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3"/>
      <c r="J958" s="29"/>
      <c r="K958" s="2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3"/>
      <c r="J959" s="29"/>
      <c r="K959" s="2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3"/>
      <c r="J960" s="29"/>
      <c r="K960" s="2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3"/>
      <c r="J961" s="29"/>
      <c r="K961" s="2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3"/>
      <c r="J962" s="29"/>
      <c r="K962" s="2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3"/>
      <c r="J963" s="29"/>
      <c r="K963" s="2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3"/>
      <c r="J964" s="29"/>
      <c r="K964" s="2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3"/>
      <c r="J965" s="29"/>
      <c r="K965" s="2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3"/>
      <c r="J966" s="29"/>
      <c r="K966" s="2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3"/>
      <c r="J967" s="29"/>
      <c r="K967" s="2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3"/>
      <c r="J968" s="29"/>
      <c r="K968" s="2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3"/>
      <c r="J969" s="29"/>
      <c r="K969" s="2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3"/>
      <c r="J970" s="29"/>
      <c r="K970" s="2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3"/>
      <c r="J971" s="29"/>
      <c r="K971" s="2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3"/>
      <c r="J972" s="29"/>
      <c r="K972" s="2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3"/>
      <c r="J973" s="29"/>
      <c r="K973" s="2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3"/>
      <c r="J974" s="29"/>
      <c r="K974" s="2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3"/>
      <c r="J975" s="29"/>
      <c r="K975" s="2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3"/>
      <c r="J976" s="29"/>
      <c r="K976" s="2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3"/>
      <c r="J977" s="29"/>
      <c r="K977" s="2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3"/>
      <c r="J978" s="29"/>
      <c r="K978" s="2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3"/>
      <c r="J979" s="29"/>
      <c r="K979" s="2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3"/>
      <c r="J980" s="29"/>
      <c r="K980" s="2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3"/>
      <c r="J981" s="29"/>
      <c r="K981" s="2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3"/>
      <c r="J982" s="29"/>
      <c r="K982" s="2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3"/>
      <c r="J983" s="29"/>
      <c r="K983" s="2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3"/>
      <c r="J984" s="29"/>
      <c r="K984" s="2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3"/>
      <c r="J985" s="29"/>
      <c r="K985" s="2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3"/>
      <c r="J986" s="29"/>
      <c r="K986" s="2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3"/>
      <c r="J987" s="29"/>
      <c r="K987" s="2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3"/>
      <c r="J988" s="29"/>
      <c r="K988" s="2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3"/>
      <c r="J989" s="29"/>
      <c r="K989" s="2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3"/>
      <c r="J990" s="29"/>
      <c r="K990" s="2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3"/>
      <c r="J991" s="29"/>
      <c r="K991" s="29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3"/>
      <c r="J992" s="29"/>
      <c r="K992" s="29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3"/>
      <c r="J993" s="29"/>
      <c r="K993" s="29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3"/>
      <c r="J994" s="29"/>
      <c r="K994" s="29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3"/>
      <c r="J995" s="29"/>
      <c r="K995" s="29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3"/>
      <c r="J996" s="29"/>
      <c r="K996" s="29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3"/>
      <c r="J997" s="29"/>
      <c r="K997" s="29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3"/>
      <c r="J998" s="29"/>
      <c r="K998" s="29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3"/>
      <c r="J999" s="29"/>
      <c r="K999" s="29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3"/>
      <c r="J1000" s="29"/>
      <c r="K1000" s="29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autoFilter ref="A2:AB208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1.25"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Inventory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dcterms:created xsi:type="dcterms:W3CDTF">2025-09-12T15:05:13Z</dcterms:created>
  <dcterms:modified xsi:type="dcterms:W3CDTF">2025-09-26T09:34:26Z</dcterms:modified>
</cp:coreProperties>
</file>